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o\Documents\Webinar_20200402\"/>
    </mc:Choice>
  </mc:AlternateContent>
  <xr:revisionPtr revIDLastSave="0" documentId="13_ncr:1_{B0B0D824-AEAF-41D9-9C1D-15250EFD870F}" xr6:coauthVersionLast="44" xr6:coauthVersionMax="44" xr10:uidLastSave="{00000000-0000-0000-0000-000000000000}"/>
  <bookViews>
    <workbookView xWindow="28680" yWindow="-120" windowWidth="29040" windowHeight="15840" activeTab="7" xr2:uid="{00000000-000D-0000-FFFF-FFFF00000000}"/>
  </bookViews>
  <sheets>
    <sheet name="Buses" sheetId="1" r:id="rId1"/>
    <sheet name="Utilities" sheetId="2" r:id="rId2"/>
    <sheet name="Generators" sheetId="3" r:id="rId3"/>
    <sheet name="2W-Xformers" sheetId="4" r:id="rId4"/>
    <sheet name="3W-Xformers" sheetId="5" r:id="rId5"/>
    <sheet name="HV Breakers" sheetId="6" r:id="rId6"/>
    <sheet name="Switches" sheetId="7" r:id="rId7"/>
    <sheet name="Cables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25" i="8" l="1"/>
  <c r="AF25" i="8"/>
  <c r="AC25" i="8"/>
  <c r="AD25" i="8"/>
  <c r="AE25" i="8"/>
  <c r="AB25" i="8"/>
  <c r="AC23" i="8"/>
  <c r="AD23" i="8"/>
  <c r="AE23" i="8"/>
  <c r="AF23" i="8"/>
  <c r="AG23" i="8"/>
  <c r="AB23" i="8"/>
  <c r="AB3" i="8"/>
  <c r="AC3" i="8"/>
  <c r="AD3" i="8"/>
  <c r="AE3" i="8"/>
  <c r="AF3" i="8"/>
  <c r="AG3" i="8"/>
  <c r="AB4" i="8"/>
  <c r="AC4" i="8"/>
  <c r="AD4" i="8"/>
  <c r="AE4" i="8"/>
  <c r="AF4" i="8"/>
  <c r="AG4" i="8"/>
  <c r="AB5" i="8"/>
  <c r="AC5" i="8"/>
  <c r="AD5" i="8"/>
  <c r="AE5" i="8"/>
  <c r="AF5" i="8"/>
  <c r="AG5" i="8"/>
  <c r="AB6" i="8"/>
  <c r="AC6" i="8"/>
  <c r="AD6" i="8"/>
  <c r="AE6" i="8"/>
  <c r="AF6" i="8"/>
  <c r="AG6" i="8"/>
  <c r="AB7" i="8"/>
  <c r="AC7" i="8"/>
  <c r="AD7" i="8"/>
  <c r="AE7" i="8"/>
  <c r="AF7" i="8"/>
  <c r="AG7" i="8"/>
  <c r="AB8" i="8"/>
  <c r="AC8" i="8"/>
  <c r="AD8" i="8"/>
  <c r="AE8" i="8"/>
  <c r="AF8" i="8"/>
  <c r="AG8" i="8"/>
  <c r="AB9" i="8"/>
  <c r="AC9" i="8"/>
  <c r="AD9" i="8"/>
  <c r="AE9" i="8"/>
  <c r="AF9" i="8"/>
  <c r="AG9" i="8"/>
  <c r="AB10" i="8"/>
  <c r="AC10" i="8"/>
  <c r="AD10" i="8"/>
  <c r="AE10" i="8"/>
  <c r="AF10" i="8"/>
  <c r="AG10" i="8"/>
  <c r="AB11" i="8"/>
  <c r="AC11" i="8"/>
  <c r="AD11" i="8"/>
  <c r="AE11" i="8"/>
  <c r="AF11" i="8"/>
  <c r="AG11" i="8"/>
  <c r="AB12" i="8"/>
  <c r="AC12" i="8"/>
  <c r="AD12" i="8"/>
  <c r="AE12" i="8"/>
  <c r="AF12" i="8"/>
  <c r="AG12" i="8"/>
  <c r="AB13" i="8"/>
  <c r="AC13" i="8"/>
  <c r="AD13" i="8"/>
  <c r="AE13" i="8"/>
  <c r="AF13" i="8"/>
  <c r="AG13" i="8"/>
  <c r="AB14" i="8"/>
  <c r="AC14" i="8"/>
  <c r="AD14" i="8"/>
  <c r="AE14" i="8"/>
  <c r="AF14" i="8"/>
  <c r="AG14" i="8"/>
  <c r="AB15" i="8"/>
  <c r="AC15" i="8"/>
  <c r="AD15" i="8"/>
  <c r="AE15" i="8"/>
  <c r="AF15" i="8"/>
  <c r="AG15" i="8"/>
  <c r="AB16" i="8"/>
  <c r="AC16" i="8"/>
  <c r="AD16" i="8"/>
  <c r="AE16" i="8"/>
  <c r="AF16" i="8"/>
  <c r="AG16" i="8"/>
  <c r="AB17" i="8"/>
  <c r="AC17" i="8"/>
  <c r="AD17" i="8"/>
  <c r="AE17" i="8"/>
  <c r="AF17" i="8"/>
  <c r="AG17" i="8"/>
  <c r="AB18" i="8"/>
  <c r="AC18" i="8"/>
  <c r="AD18" i="8"/>
  <c r="AE18" i="8"/>
  <c r="AF18" i="8"/>
  <c r="AG18" i="8"/>
  <c r="AB19" i="8"/>
  <c r="AC19" i="8"/>
  <c r="AD19" i="8"/>
  <c r="AE19" i="8"/>
  <c r="AF19" i="8"/>
  <c r="AG19" i="8"/>
  <c r="AB20" i="8"/>
  <c r="AC20" i="8"/>
  <c r="AD20" i="8"/>
  <c r="AE20" i="8"/>
  <c r="AF20" i="8"/>
  <c r="AG20" i="8"/>
  <c r="AB21" i="8"/>
  <c r="AC21" i="8"/>
  <c r="AD21" i="8"/>
  <c r="AE21" i="8"/>
  <c r="AF21" i="8"/>
  <c r="AG21" i="8"/>
  <c r="AG2" i="8"/>
  <c r="AF2" i="8"/>
  <c r="AC2" i="8"/>
  <c r="AD2" i="8"/>
  <c r="AE2" i="8"/>
  <c r="AB2" i="8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" i="8"/>
  <c r="Z3" i="8"/>
  <c r="AA3" i="8"/>
  <c r="Z4" i="8"/>
  <c r="AA4" i="8"/>
  <c r="Z5" i="8"/>
  <c r="AA5" i="8"/>
  <c r="Z6" i="8"/>
  <c r="AA6" i="8"/>
  <c r="Z7" i="8"/>
  <c r="AA7" i="8"/>
  <c r="Z8" i="8"/>
  <c r="AA8" i="8"/>
  <c r="Z9" i="8"/>
  <c r="AA9" i="8"/>
  <c r="Z10" i="8"/>
  <c r="AA10" i="8"/>
  <c r="Z11" i="8"/>
  <c r="AA11" i="8"/>
  <c r="Z12" i="8"/>
  <c r="AA12" i="8"/>
  <c r="Z13" i="8"/>
  <c r="AA13" i="8"/>
  <c r="Z14" i="8"/>
  <c r="AA14" i="8"/>
  <c r="Z15" i="8"/>
  <c r="AA15" i="8"/>
  <c r="Z16" i="8"/>
  <c r="AA16" i="8"/>
  <c r="Z17" i="8"/>
  <c r="AA17" i="8"/>
  <c r="Z18" i="8"/>
  <c r="AA18" i="8"/>
  <c r="Z19" i="8"/>
  <c r="AA19" i="8"/>
  <c r="Z20" i="8"/>
  <c r="AA20" i="8"/>
  <c r="Z21" i="8"/>
  <c r="AA21" i="8"/>
  <c r="AA2" i="8"/>
  <c r="Z2" i="8"/>
  <c r="W2" i="8"/>
  <c r="X2" i="8"/>
  <c r="Y2" i="8"/>
  <c r="T3" i="8"/>
  <c r="U3" i="8"/>
  <c r="T4" i="8"/>
  <c r="U4" i="8"/>
  <c r="T5" i="8"/>
  <c r="U5" i="8"/>
  <c r="T6" i="8"/>
  <c r="U6" i="8"/>
  <c r="T7" i="8"/>
  <c r="U7" i="8"/>
  <c r="T8" i="8"/>
  <c r="U8" i="8"/>
  <c r="T9" i="8"/>
  <c r="U9" i="8"/>
  <c r="T10" i="8"/>
  <c r="U10" i="8"/>
  <c r="T11" i="8"/>
  <c r="U11" i="8"/>
  <c r="T12" i="8"/>
  <c r="U12" i="8"/>
  <c r="T13" i="8"/>
  <c r="U13" i="8"/>
  <c r="T14" i="8"/>
  <c r="U14" i="8"/>
  <c r="T15" i="8"/>
  <c r="U15" i="8"/>
  <c r="T16" i="8"/>
  <c r="U16" i="8"/>
  <c r="T17" i="8"/>
  <c r="U17" i="8"/>
  <c r="T18" i="8"/>
  <c r="U18" i="8"/>
  <c r="T19" i="8"/>
  <c r="U19" i="8"/>
  <c r="T20" i="8"/>
  <c r="U20" i="8"/>
  <c r="T21" i="8"/>
  <c r="U21" i="8"/>
  <c r="U2" i="8"/>
  <c r="T2" i="8"/>
  <c r="V3" i="8"/>
  <c r="W3" i="8"/>
  <c r="X3" i="8"/>
  <c r="Y3" i="8"/>
  <c r="V4" i="8"/>
  <c r="W4" i="8"/>
  <c r="X4" i="8"/>
  <c r="Y4" i="8"/>
  <c r="V5" i="8"/>
  <c r="W5" i="8"/>
  <c r="X5" i="8"/>
  <c r="Y5" i="8"/>
  <c r="V6" i="8"/>
  <c r="W6" i="8"/>
  <c r="X6" i="8"/>
  <c r="Y6" i="8"/>
  <c r="V7" i="8"/>
  <c r="W7" i="8"/>
  <c r="X7" i="8"/>
  <c r="Y7" i="8"/>
  <c r="V8" i="8"/>
  <c r="W8" i="8"/>
  <c r="X8" i="8"/>
  <c r="Y8" i="8"/>
  <c r="V9" i="8"/>
  <c r="W9" i="8"/>
  <c r="X9" i="8"/>
  <c r="Y9" i="8"/>
  <c r="V10" i="8"/>
  <c r="W10" i="8"/>
  <c r="X10" i="8"/>
  <c r="Y10" i="8"/>
  <c r="V11" i="8"/>
  <c r="W11" i="8"/>
  <c r="X11" i="8"/>
  <c r="Y11" i="8"/>
  <c r="V12" i="8"/>
  <c r="W12" i="8"/>
  <c r="X12" i="8"/>
  <c r="Y12" i="8"/>
  <c r="V13" i="8"/>
  <c r="W13" i="8"/>
  <c r="X13" i="8"/>
  <c r="Y13" i="8"/>
  <c r="V14" i="8"/>
  <c r="W14" i="8"/>
  <c r="X14" i="8"/>
  <c r="Y14" i="8"/>
  <c r="V15" i="8"/>
  <c r="W15" i="8"/>
  <c r="X15" i="8"/>
  <c r="Y15" i="8"/>
  <c r="V16" i="8"/>
  <c r="W16" i="8"/>
  <c r="X16" i="8"/>
  <c r="Y16" i="8"/>
  <c r="V17" i="8"/>
  <c r="W17" i="8"/>
  <c r="X17" i="8"/>
  <c r="Y17" i="8"/>
  <c r="V18" i="8"/>
  <c r="W18" i="8"/>
  <c r="X18" i="8"/>
  <c r="Y18" i="8"/>
  <c r="V19" i="8"/>
  <c r="W19" i="8"/>
  <c r="X19" i="8"/>
  <c r="Y19" i="8"/>
  <c r="V20" i="8"/>
  <c r="W20" i="8"/>
  <c r="X20" i="8"/>
  <c r="Y20" i="8"/>
  <c r="V21" i="8"/>
  <c r="W21" i="8"/>
  <c r="X21" i="8"/>
  <c r="Y21" i="8"/>
  <c r="V2" i="8"/>
</calcChain>
</file>

<file path=xl/sharedStrings.xml><?xml version="1.0" encoding="utf-8"?>
<sst xmlns="http://schemas.openxmlformats.org/spreadsheetml/2006/main" count="5850" uniqueCount="551">
  <si>
    <t xml:space="preserve">Buses </t>
  </si>
  <si>
    <t xml:space="preserve">CR Type </t>
  </si>
  <si>
    <t xml:space="preserve">AC/DC </t>
  </si>
  <si>
    <t xml:space="preserve">Status </t>
  </si>
  <si>
    <t xml:space="preserve">Base kV </t>
  </si>
  <si>
    <t xml:space="preserve">Area </t>
  </si>
  <si>
    <t xml:space="preserve">Zone </t>
  </si>
  <si>
    <t xml:space="preserve">Device Code </t>
  </si>
  <si>
    <t xml:space="preserve">Bus Rating (A) </t>
  </si>
  <si>
    <t xml:space="preserve">Design Capacity </t>
  </si>
  <si>
    <t xml:space="preserve">Bus Bracing (kA) </t>
  </si>
  <si>
    <t xml:space="preserve">Material </t>
  </si>
  <si>
    <t xml:space="preserve">Dn Conn kVA </t>
  </si>
  <si>
    <t xml:space="preserve">Dn Conn FLA </t>
  </si>
  <si>
    <t xml:space="preserve">Dn Demand kVA </t>
  </si>
  <si>
    <t xml:space="preserve">Dn Demand FLA </t>
  </si>
  <si>
    <t xml:space="preserve">Dn Code kVA </t>
  </si>
  <si>
    <t xml:space="preserve">Dn Code FLA </t>
  </si>
  <si>
    <t xml:space="preserve">Future Conn kVA </t>
  </si>
  <si>
    <t xml:space="preserve">Future Conn FLA </t>
  </si>
  <si>
    <t xml:space="preserve">Future Demd kVA </t>
  </si>
  <si>
    <t xml:space="preserve">Future Demd FLA </t>
  </si>
  <si>
    <t xml:space="preserve">Future Code kVA </t>
  </si>
  <si>
    <t xml:space="preserve">Future Code FLA </t>
  </si>
  <si>
    <t xml:space="preserve">AF Type </t>
  </si>
  <si>
    <t xml:space="preserve">AF Solution </t>
  </si>
  <si>
    <t xml:space="preserve">Forced To </t>
  </si>
  <si>
    <t xml:space="preserve">AF Option </t>
  </si>
  <si>
    <t xml:space="preserve">AF Output </t>
  </si>
  <si>
    <t xml:space="preserve">Working Distance Setting </t>
  </si>
  <si>
    <t xml:space="preserve">Working Distance (in) </t>
  </si>
  <si>
    <t xml:space="preserve">Electrode Gap (mm) </t>
  </si>
  <si>
    <t xml:space="preserve">Electrode Configuration </t>
  </si>
  <si>
    <t xml:space="preserve">Enclosure Height (in) </t>
  </si>
  <si>
    <t xml:space="preserve">Enclosure Width (in) </t>
  </si>
  <si>
    <t xml:space="preserve">Enclosure Depth (in) </t>
  </si>
  <si>
    <t xml:space="preserve">Stored AFB (in) </t>
  </si>
  <si>
    <t xml:space="preserve">Stored AF IE (cal/cm2) </t>
  </si>
  <si>
    <t xml:space="preserve">Stored AF PPE </t>
  </si>
  <si>
    <t xml:space="preserve">SC Sym kA </t>
  </si>
  <si>
    <t xml:space="preserve">Label Comment </t>
  </si>
  <si>
    <t xml:space="preserve"># Labels to Print </t>
  </si>
  <si>
    <t xml:space="preserve">Facility </t>
  </si>
  <si>
    <t xml:space="preserve">Location Name </t>
  </si>
  <si>
    <t xml:space="preserve">Location Description </t>
  </si>
  <si>
    <t xml:space="preserve">X </t>
  </si>
  <si>
    <t xml:space="preserve">Y </t>
  </si>
  <si>
    <t xml:space="preserve">Floor </t>
  </si>
  <si>
    <t xml:space="preserve">Unavailable </t>
  </si>
  <si>
    <t xml:space="preserve">Unavailable Reason </t>
  </si>
  <si>
    <t xml:space="preserve">Data Status </t>
  </si>
  <si>
    <t xml:space="preserve">Comment </t>
  </si>
  <si>
    <t xml:space="preserve">Fault Current Angle </t>
  </si>
  <si>
    <t xml:space="preserve">BUS_A </t>
  </si>
  <si>
    <t xml:space="preserve"> </t>
  </si>
  <si>
    <t xml:space="preserve">AC </t>
  </si>
  <si>
    <t xml:space="preserve">On </t>
  </si>
  <si>
    <t xml:space="preserve">34.5 </t>
  </si>
  <si>
    <t xml:space="preserve">1 </t>
  </si>
  <si>
    <t xml:space="preserve">Other </t>
  </si>
  <si>
    <t xml:space="preserve">0 </t>
  </si>
  <si>
    <t xml:space="preserve">Calculated </t>
  </si>
  <si>
    <t xml:space="preserve">TCC </t>
  </si>
  <si>
    <t xml:space="preserve">&lt;&lt;Use Global Option&gt;&gt; </t>
  </si>
  <si>
    <t xml:space="preserve">Default </t>
  </si>
  <si>
    <t xml:space="preserve">31 </t>
  </si>
  <si>
    <t xml:space="preserve">254 </t>
  </si>
  <si>
    <t xml:space="preserve">VCB </t>
  </si>
  <si>
    <t xml:space="preserve">No </t>
  </si>
  <si>
    <t xml:space="preserve">Estimated </t>
  </si>
  <si>
    <t xml:space="preserve">BUS_B </t>
  </si>
  <si>
    <t xml:space="preserve">COL1_A </t>
  </si>
  <si>
    <t xml:space="preserve">COL1_B </t>
  </si>
  <si>
    <t xml:space="preserve">COL2_A </t>
  </si>
  <si>
    <t xml:space="preserve">COL2_B </t>
  </si>
  <si>
    <t xml:space="preserve">COL3_A </t>
  </si>
  <si>
    <t xml:space="preserve">COL3_B </t>
  </si>
  <si>
    <t xml:space="preserve">COL4_A </t>
  </si>
  <si>
    <t xml:space="preserve">COL4_B </t>
  </si>
  <si>
    <t xml:space="preserve">COL5_A </t>
  </si>
  <si>
    <t xml:space="preserve">COL5_B </t>
  </si>
  <si>
    <t xml:space="preserve">COL6_A </t>
  </si>
  <si>
    <t xml:space="preserve">COL6_B </t>
  </si>
  <si>
    <t xml:space="preserve">COL7_A </t>
  </si>
  <si>
    <t xml:space="preserve">COL7_B </t>
  </si>
  <si>
    <t xml:space="preserve">COL8_A </t>
  </si>
  <si>
    <t xml:space="preserve">COL8_B </t>
  </si>
  <si>
    <t xml:space="preserve">COL9_A </t>
  </si>
  <si>
    <t xml:space="preserve">COL9_B </t>
  </si>
  <si>
    <t xml:space="preserve">COL10_A </t>
  </si>
  <si>
    <t xml:space="preserve">COL10_B </t>
  </si>
  <si>
    <t xml:space="preserve">COL_EQV </t>
  </si>
  <si>
    <t xml:space="preserve">Off </t>
  </si>
  <si>
    <t xml:space="preserve">32 </t>
  </si>
  <si>
    <t xml:space="preserve">COL_EQV2 </t>
  </si>
  <si>
    <t xml:space="preserve">INV1_A </t>
  </si>
  <si>
    <t xml:space="preserve">0.69 </t>
  </si>
  <si>
    <t xml:space="preserve">18 </t>
  </si>
  <si>
    <t xml:space="preserve">INV1_B </t>
  </si>
  <si>
    <t xml:space="preserve">INV2_A </t>
  </si>
  <si>
    <t xml:space="preserve">INV2_B </t>
  </si>
  <si>
    <t xml:space="preserve">INV3_A </t>
  </si>
  <si>
    <t xml:space="preserve">INV3_B </t>
  </si>
  <si>
    <t xml:space="preserve">INV4_A </t>
  </si>
  <si>
    <t xml:space="preserve">INV4_B </t>
  </si>
  <si>
    <t xml:space="preserve">INV5_A </t>
  </si>
  <si>
    <t xml:space="preserve">INV5_B </t>
  </si>
  <si>
    <t xml:space="preserve">INV6_A </t>
  </si>
  <si>
    <t xml:space="preserve">INV6_B </t>
  </si>
  <si>
    <t xml:space="preserve">INV7_A </t>
  </si>
  <si>
    <t xml:space="preserve">INV7_B </t>
  </si>
  <si>
    <t xml:space="preserve">INV8_A </t>
  </si>
  <si>
    <t xml:space="preserve">INV8_B </t>
  </si>
  <si>
    <t xml:space="preserve">INV9_A </t>
  </si>
  <si>
    <t xml:space="preserve">INV9_B </t>
  </si>
  <si>
    <t xml:space="preserve">INV10_A </t>
  </si>
  <si>
    <t xml:space="preserve">INV10_B </t>
  </si>
  <si>
    <t xml:space="preserve">INV_EQV </t>
  </si>
  <si>
    <t xml:space="preserve">STATION SERVICE </t>
  </si>
  <si>
    <t xml:space="preserve">13 </t>
  </si>
  <si>
    <t xml:space="preserve">153 </t>
  </si>
  <si>
    <t xml:space="preserve">STATION SERVICE_A </t>
  </si>
  <si>
    <t xml:space="preserve">UTIL </t>
  </si>
  <si>
    <t xml:space="preserve">230 </t>
  </si>
  <si>
    <t xml:space="preserve">Excluded </t>
  </si>
  <si>
    <t xml:space="preserve">63 </t>
  </si>
  <si>
    <t xml:space="preserve">342.9 </t>
  </si>
  <si>
    <t xml:space="preserve">UTIL_A </t>
  </si>
  <si>
    <t xml:space="preserve">Utilities </t>
  </si>
  <si>
    <t xml:space="preserve">To bus </t>
  </si>
  <si>
    <t xml:space="preserve">Util kV (LL) </t>
  </si>
  <si>
    <t xml:space="preserve">Fault Unit </t>
  </si>
  <si>
    <t xml:space="preserve">3Ph SC1 </t>
  </si>
  <si>
    <t xml:space="preserve">3Ph SC2 </t>
  </si>
  <si>
    <t xml:space="preserve">SLG SC1 </t>
  </si>
  <si>
    <t xml:space="preserve">SLG SC2 </t>
  </si>
  <si>
    <t xml:space="preserve">Model </t>
  </si>
  <si>
    <t xml:space="preserve">MW </t>
  </si>
  <si>
    <t xml:space="preserve">MVAR </t>
  </si>
  <si>
    <t xml:space="preserve">Ctl kV pu </t>
  </si>
  <si>
    <t xml:space="preserve">MVAR Min </t>
  </si>
  <si>
    <t xml:space="preserve">MVAR Max </t>
  </si>
  <si>
    <t xml:space="preserve">kV pu Min </t>
  </si>
  <si>
    <t xml:space="preserve">kV pu Max </t>
  </si>
  <si>
    <t xml:space="preserve">Ctl Angle </t>
  </si>
  <si>
    <t xml:space="preserve">Ctl Bus </t>
  </si>
  <si>
    <t xml:space="preserve">Ctl Base kV </t>
  </si>
  <si>
    <t xml:space="preserve">R1 pu </t>
  </si>
  <si>
    <t xml:space="preserve">X1 pu </t>
  </si>
  <si>
    <t xml:space="preserve">R0 pu </t>
  </si>
  <si>
    <t xml:space="preserve">X0 pu </t>
  </si>
  <si>
    <t xml:space="preserve">Hrm RC Factor </t>
  </si>
  <si>
    <t xml:space="preserve">Hrm RC Value </t>
  </si>
  <si>
    <t xml:space="preserve">I Hrm Rating </t>
  </si>
  <si>
    <t xml:space="preserve">UTIL-1 </t>
  </si>
  <si>
    <t xml:space="preserve">MVA </t>
  </si>
  <si>
    <t xml:space="preserve">25000 </t>
  </si>
  <si>
    <t xml:space="preserve">17 </t>
  </si>
  <si>
    <t xml:space="preserve">20000 </t>
  </si>
  <si>
    <t xml:space="preserve">Swing </t>
  </si>
  <si>
    <t xml:space="preserve">-100000 </t>
  </si>
  <si>
    <t xml:space="preserve">100000 </t>
  </si>
  <si>
    <t xml:space="preserve">0.8 </t>
  </si>
  <si>
    <t xml:space="preserve">1.2 </t>
  </si>
  <si>
    <t xml:space="preserve">2.3e-05 </t>
  </si>
  <si>
    <t xml:space="preserve">0.000399 </t>
  </si>
  <si>
    <t xml:space="preserve">4.1e-05 </t>
  </si>
  <si>
    <t xml:space="preserve">0.000699 </t>
  </si>
  <si>
    <t xml:space="preserve">R-EXP </t>
  </si>
  <si>
    <t xml:space="preserve">0.5 </t>
  </si>
  <si>
    <t xml:space="preserve">25.102 </t>
  </si>
  <si>
    <t xml:space="preserve">UTIL-1_A </t>
  </si>
  <si>
    <t xml:space="preserve">Generators </t>
  </si>
  <si>
    <t xml:space="preserve">Gen kV (LL) </t>
  </si>
  <si>
    <t xml:space="preserve">Conn </t>
  </si>
  <si>
    <t xml:space="preserve">Rating </t>
  </si>
  <si>
    <t xml:space="preserve">Rating Unit </t>
  </si>
  <si>
    <t xml:space="preserve">Type </t>
  </si>
  <si>
    <t xml:space="preserve">Power Factor </t>
  </si>
  <si>
    <t xml:space="preserve">Efficiency </t>
  </si>
  <si>
    <t xml:space="preserve">RPM </t>
  </si>
  <si>
    <t xml:space="preserve">X/R </t>
  </si>
  <si>
    <t xml:space="preserve">X''dv </t>
  </si>
  <si>
    <t xml:space="preserve">X'dv </t>
  </si>
  <si>
    <t xml:space="preserve">X0 </t>
  </si>
  <si>
    <t xml:space="preserve">Xlr </t>
  </si>
  <si>
    <t xml:space="preserve">RG Ohm </t>
  </si>
  <si>
    <t xml:space="preserve">XG Ohm </t>
  </si>
  <si>
    <t xml:space="preserve">R Gnd pu </t>
  </si>
  <si>
    <t xml:space="preserve">X Gnd pu </t>
  </si>
  <si>
    <t xml:space="preserve">IEC RG (Ohms) </t>
  </si>
  <si>
    <t xml:space="preserve">IEC pG </t>
  </si>
  <si>
    <t xml:space="preserve">IEC RGf / X"d </t>
  </si>
  <si>
    <t xml:space="preserve">Xd </t>
  </si>
  <si>
    <t xml:space="preserve">T''d </t>
  </si>
  <si>
    <t xml:space="preserve">T'd </t>
  </si>
  <si>
    <t xml:space="preserve">Ta </t>
  </si>
  <si>
    <t xml:space="preserve">Field Forcing pu </t>
  </si>
  <si>
    <t xml:space="preserve">Damage I^2t pu </t>
  </si>
  <si>
    <t xml:space="preserve">GEN-10_A </t>
  </si>
  <si>
    <t xml:space="preserve">YG </t>
  </si>
  <si>
    <t xml:space="preserve">2.2 </t>
  </si>
  <si>
    <t xml:space="preserve">SYN-SPA </t>
  </si>
  <si>
    <t xml:space="preserve">0.95 </t>
  </si>
  <si>
    <t xml:space="preserve">3600 </t>
  </si>
  <si>
    <t xml:space="preserve">25.866 </t>
  </si>
  <si>
    <t xml:space="preserve">PV </t>
  </si>
  <si>
    <t xml:space="preserve">2 </t>
  </si>
  <si>
    <t xml:space="preserve">-0.66 </t>
  </si>
  <si>
    <t xml:space="preserve">0.66 </t>
  </si>
  <si>
    <t xml:space="preserve">100 </t>
  </si>
  <si>
    <t xml:space="preserve">0.1757 </t>
  </si>
  <si>
    <t xml:space="preserve">4.545 </t>
  </si>
  <si>
    <t xml:space="preserve">1840.8 </t>
  </si>
  <si>
    <t xml:space="preserve">GEN-10_B </t>
  </si>
  <si>
    <t xml:space="preserve">GEN-1_A </t>
  </si>
  <si>
    <t xml:space="preserve">GEN-1_B </t>
  </si>
  <si>
    <t xml:space="preserve">GEN-2_A </t>
  </si>
  <si>
    <t xml:space="preserve">GEN-2_B </t>
  </si>
  <si>
    <t xml:space="preserve">GEN-3_A </t>
  </si>
  <si>
    <t xml:space="preserve">GEN-3_B </t>
  </si>
  <si>
    <t xml:space="preserve">GEN-4_A </t>
  </si>
  <si>
    <t xml:space="preserve">GEN-4_B </t>
  </si>
  <si>
    <t xml:space="preserve">GEN-5_A </t>
  </si>
  <si>
    <t xml:space="preserve">GEN-5_B </t>
  </si>
  <si>
    <t xml:space="preserve">GEN-6_A </t>
  </si>
  <si>
    <t xml:space="preserve">GEN-6_B </t>
  </si>
  <si>
    <t xml:space="preserve">GEN-7_A </t>
  </si>
  <si>
    <t xml:space="preserve">GEN-7_B </t>
  </si>
  <si>
    <t xml:space="preserve">GEN-8_A </t>
  </si>
  <si>
    <t xml:space="preserve">GEN-8_B </t>
  </si>
  <si>
    <t xml:space="preserve">GEN-9_A </t>
  </si>
  <si>
    <t xml:space="preserve">GEN-9_B </t>
  </si>
  <si>
    <t xml:space="preserve">GEN-EQV </t>
  </si>
  <si>
    <t xml:space="preserve">44 </t>
  </si>
  <si>
    <t xml:space="preserve">40 </t>
  </si>
  <si>
    <t xml:space="preserve">-13.2 </t>
  </si>
  <si>
    <t xml:space="preserve">13.2 </t>
  </si>
  <si>
    <t xml:space="preserve">0.0088 </t>
  </si>
  <si>
    <t xml:space="preserve">0.2273 </t>
  </si>
  <si>
    <t xml:space="preserve">36816.5 </t>
  </si>
  <si>
    <t xml:space="preserve">2W-Xformers </t>
  </si>
  <si>
    <t xml:space="preserve">From bus </t>
  </si>
  <si>
    <t xml:space="preserve">From Base kV </t>
  </si>
  <si>
    <t xml:space="preserve">From Conn </t>
  </si>
  <si>
    <t xml:space="preserve">To Base kV </t>
  </si>
  <si>
    <t xml:space="preserve">To Conn </t>
  </si>
  <si>
    <t xml:space="preserve">IEC Conn Type </t>
  </si>
  <si>
    <t xml:space="preserve">Unit </t>
  </si>
  <si>
    <t xml:space="preserve">Class </t>
  </si>
  <si>
    <t xml:space="preserve">Temp </t>
  </si>
  <si>
    <t xml:space="preserve">Form </t>
  </si>
  <si>
    <t xml:space="preserve">Design </t>
  </si>
  <si>
    <t xml:space="preserve">From Nom kV </t>
  </si>
  <si>
    <t xml:space="preserve">From Tap kV </t>
  </si>
  <si>
    <t xml:space="preserve">From Gnd R </t>
  </si>
  <si>
    <t xml:space="preserve">From Gnd jX </t>
  </si>
  <si>
    <t xml:space="preserve">To Nom kV </t>
  </si>
  <si>
    <t xml:space="preserve">To Tap kV </t>
  </si>
  <si>
    <t xml:space="preserve">To Gnd R </t>
  </si>
  <si>
    <t xml:space="preserve">To Gnd jX </t>
  </si>
  <si>
    <t xml:space="preserve">MVA O/L </t>
  </si>
  <si>
    <t xml:space="preserve">Z </t>
  </si>
  <si>
    <t xml:space="preserve">Z0 </t>
  </si>
  <si>
    <t xml:space="preserve">X0/R0 </t>
  </si>
  <si>
    <t xml:space="preserve">Loss (kW) </t>
  </si>
  <si>
    <t xml:space="preserve">LTC Tap </t>
  </si>
  <si>
    <t xml:space="preserve">LTC Step </t>
  </si>
  <si>
    <t xml:space="preserve">LTC Min Tap </t>
  </si>
  <si>
    <t xml:space="preserve">LTC Max Tap </t>
  </si>
  <si>
    <t xml:space="preserve">Ctl Type </t>
  </si>
  <si>
    <t xml:space="preserve">Ctl Value </t>
  </si>
  <si>
    <t xml:space="preserve">Zps R1 pu </t>
  </si>
  <si>
    <t xml:space="preserve">Zps X1 pu </t>
  </si>
  <si>
    <t xml:space="preserve">Zps R0 pu </t>
  </si>
  <si>
    <t xml:space="preserve">Zps X0 pu </t>
  </si>
  <si>
    <t xml:space="preserve">Rps0+3Rpsg </t>
  </si>
  <si>
    <t xml:space="preserve">Xps0+3Xpsg </t>
  </si>
  <si>
    <t xml:space="preserve">From Gnd R1 pu </t>
  </si>
  <si>
    <t xml:space="preserve">From Gnd jX pu </t>
  </si>
  <si>
    <t xml:space="preserve">To Gnd R1 pu </t>
  </si>
  <si>
    <t xml:space="preserve">To Gnd jX pu </t>
  </si>
  <si>
    <t xml:space="preserve">IEC pT </t>
  </si>
  <si>
    <t xml:space="preserve">TCC Standard </t>
  </si>
  <si>
    <t xml:space="preserve">TCC FLA Based On </t>
  </si>
  <si>
    <t xml:space="preserve">Freq Fault Curve </t>
  </si>
  <si>
    <t xml:space="preserve">TCC Max Plot Time </t>
  </si>
  <si>
    <t xml:space="preserve">TCC Inrush FLA Mult </t>
  </si>
  <si>
    <t xml:space="preserve">TCC Inrush Cycles </t>
  </si>
  <si>
    <t xml:space="preserve">Hrm Pec-r % </t>
  </si>
  <si>
    <t xml:space="preserve">Hrm From I Rating </t>
  </si>
  <si>
    <t xml:space="preserve">Hrm To I Rating </t>
  </si>
  <si>
    <t xml:space="preserve">D </t>
  </si>
  <si>
    <t xml:space="preserve">ANSI </t>
  </si>
  <si>
    <t xml:space="preserve">Oil </t>
  </si>
  <si>
    <t xml:space="preserve">OA </t>
  </si>
  <si>
    <t xml:space="preserve">65 </t>
  </si>
  <si>
    <t xml:space="preserve">Core </t>
  </si>
  <si>
    <t xml:space="preserve">(default) </t>
  </si>
  <si>
    <t xml:space="preserve">5.75 </t>
  </si>
  <si>
    <t xml:space="preserve">10 </t>
  </si>
  <si>
    <t xml:space="preserve">None </t>
  </si>
  <si>
    <t xml:space="preserve">0.625 </t>
  </si>
  <si>
    <t xml:space="preserve">0.001 </t>
  </si>
  <si>
    <t xml:space="preserve">1500 </t>
  </si>
  <si>
    <t xml:space="preserve">V (PU) </t>
  </si>
  <si>
    <t xml:space="preserve">1000 </t>
  </si>
  <si>
    <t xml:space="preserve">1e+06 </t>
  </si>
  <si>
    <t xml:space="preserve">ANSI C57.109 </t>
  </si>
  <si>
    <t xml:space="preserve">Yes </t>
  </si>
  <si>
    <t xml:space="preserve">500 </t>
  </si>
  <si>
    <t xml:space="preserve">8 </t>
  </si>
  <si>
    <t xml:space="preserve">6 </t>
  </si>
  <si>
    <t xml:space="preserve">15 </t>
  </si>
  <si>
    <t xml:space="preserve">TX-10_A </t>
  </si>
  <si>
    <t xml:space="preserve">2.3 </t>
  </si>
  <si>
    <t xml:space="preserve">0.0249 </t>
  </si>
  <si>
    <t xml:space="preserve">0.2488 </t>
  </si>
  <si>
    <t xml:space="preserve">38.49 </t>
  </si>
  <si>
    <t xml:space="preserve">1924.5 </t>
  </si>
  <si>
    <t xml:space="preserve">TX-10_B </t>
  </si>
  <si>
    <t xml:space="preserve">TX-1_A </t>
  </si>
  <si>
    <t xml:space="preserve">TX-1_B </t>
  </si>
  <si>
    <t xml:space="preserve">TX-2_A </t>
  </si>
  <si>
    <t xml:space="preserve">TX-2_B </t>
  </si>
  <si>
    <t xml:space="preserve">TX-3_A </t>
  </si>
  <si>
    <t xml:space="preserve">TX-3_B </t>
  </si>
  <si>
    <t xml:space="preserve">TX-4_A </t>
  </si>
  <si>
    <t xml:space="preserve">TX-4_B </t>
  </si>
  <si>
    <t xml:space="preserve">TX-5_A </t>
  </si>
  <si>
    <t xml:space="preserve">TX-5_B </t>
  </si>
  <si>
    <t xml:space="preserve">TX-6_A </t>
  </si>
  <si>
    <t xml:space="preserve">TX-6_B </t>
  </si>
  <si>
    <t xml:space="preserve">TX-7_A </t>
  </si>
  <si>
    <t xml:space="preserve">TX-7_B </t>
  </si>
  <si>
    <t xml:space="preserve">TX-8_A </t>
  </si>
  <si>
    <t xml:space="preserve">TX-8_B </t>
  </si>
  <si>
    <t xml:space="preserve">TX-9_A </t>
  </si>
  <si>
    <t xml:space="preserve">TX-9_B </t>
  </si>
  <si>
    <t xml:space="preserve">3W-Xformers </t>
  </si>
  <si>
    <t xml:space="preserve">Pri Bus </t>
  </si>
  <si>
    <t xml:space="preserve">Pri Base kV </t>
  </si>
  <si>
    <t xml:space="preserve">Pri Conn </t>
  </si>
  <si>
    <t xml:space="preserve">Sec Bus </t>
  </si>
  <si>
    <t xml:space="preserve">Sec Base kV </t>
  </si>
  <si>
    <t xml:space="preserve">Sec Conn </t>
  </si>
  <si>
    <t xml:space="preserve">Ter Bus </t>
  </si>
  <si>
    <t xml:space="preserve">Ter Base kV </t>
  </si>
  <si>
    <t xml:space="preserve">Ter Conn </t>
  </si>
  <si>
    <t xml:space="preserve">Pri Nom kV </t>
  </si>
  <si>
    <t xml:space="preserve">Pri Tap kV </t>
  </si>
  <si>
    <t xml:space="preserve">Pri MVA </t>
  </si>
  <si>
    <t xml:space="preserve">Pri MVA O/L </t>
  </si>
  <si>
    <t xml:space="preserve">Pri Gnd R </t>
  </si>
  <si>
    <t xml:space="preserve">Pri Gnd jX </t>
  </si>
  <si>
    <t xml:space="preserve">Sec Nom kV </t>
  </si>
  <si>
    <t xml:space="preserve">Sec Tap kV </t>
  </si>
  <si>
    <t xml:space="preserve">Sec MVA </t>
  </si>
  <si>
    <t xml:space="preserve">Sec MVA O/L </t>
  </si>
  <si>
    <t xml:space="preserve">Sec Gnd R </t>
  </si>
  <si>
    <t xml:space="preserve">Sec Gnd jX </t>
  </si>
  <si>
    <t xml:space="preserve">Ter Nom kV </t>
  </si>
  <si>
    <t xml:space="preserve">Ter Tap kV </t>
  </si>
  <si>
    <t xml:space="preserve">Ter MVA </t>
  </si>
  <si>
    <t xml:space="preserve">Ter MVA O/L </t>
  </si>
  <si>
    <t xml:space="preserve">Ter Gnd R </t>
  </si>
  <si>
    <t xml:space="preserve">Ter Gnd jX </t>
  </si>
  <si>
    <t xml:space="preserve">LTC1 Tap </t>
  </si>
  <si>
    <t xml:space="preserve">LTC1 Step </t>
  </si>
  <si>
    <t xml:space="preserve">LTC1 Min Tap </t>
  </si>
  <si>
    <t xml:space="preserve">LTC1 Max Tap </t>
  </si>
  <si>
    <t xml:space="preserve">LTC1 Ctl Type </t>
  </si>
  <si>
    <t xml:space="preserve">LTC1 Ctl Value </t>
  </si>
  <si>
    <t xml:space="preserve">LTC2 Tap </t>
  </si>
  <si>
    <t xml:space="preserve">LTC2 Step </t>
  </si>
  <si>
    <t xml:space="preserve">LTC2 Min Tap </t>
  </si>
  <si>
    <t xml:space="preserve">LTC2 Max Tap </t>
  </si>
  <si>
    <t xml:space="preserve">LTC2 Ctl Type </t>
  </si>
  <si>
    <t xml:space="preserve">LTC2 Ctl Value </t>
  </si>
  <si>
    <t xml:space="preserve">Zps R1 </t>
  </si>
  <si>
    <t xml:space="preserve">Zps X1 </t>
  </si>
  <si>
    <t xml:space="preserve">Zps R0 </t>
  </si>
  <si>
    <t xml:space="preserve">Zps X0 </t>
  </si>
  <si>
    <t xml:space="preserve">Zpt R1 </t>
  </si>
  <si>
    <t xml:space="preserve">Zpt X1 </t>
  </si>
  <si>
    <t xml:space="preserve">Zpt R0 </t>
  </si>
  <si>
    <t xml:space="preserve">Zpt X0 </t>
  </si>
  <si>
    <t xml:space="preserve">Zst R1 </t>
  </si>
  <si>
    <t xml:space="preserve">Zst X1 </t>
  </si>
  <si>
    <t xml:space="preserve">Zst R0 </t>
  </si>
  <si>
    <t xml:space="preserve">Zst X0 </t>
  </si>
  <si>
    <t xml:space="preserve">Zp-n R1 pu </t>
  </si>
  <si>
    <t xml:space="preserve">Zp-n X1 pu </t>
  </si>
  <si>
    <t xml:space="preserve">Rpn0+3Rpg </t>
  </si>
  <si>
    <t xml:space="preserve">Xpn0+3Xpg </t>
  </si>
  <si>
    <t xml:space="preserve">Zs-n R1 pu </t>
  </si>
  <si>
    <t xml:space="preserve">Zs-n X1 pu </t>
  </si>
  <si>
    <t xml:space="preserve">Zpt R0 pu </t>
  </si>
  <si>
    <t xml:space="preserve">Zpt X0 pu </t>
  </si>
  <si>
    <t xml:space="preserve">Rsn0+3Rsg </t>
  </si>
  <si>
    <t xml:space="preserve">Xsn0+3Xsg </t>
  </si>
  <si>
    <t xml:space="preserve">Zt-n R1 pu </t>
  </si>
  <si>
    <t xml:space="preserve">Zt-n X1 pu </t>
  </si>
  <si>
    <t xml:space="preserve">Zst R0 pu </t>
  </si>
  <si>
    <t xml:space="preserve">Zst X0 pu </t>
  </si>
  <si>
    <t xml:space="preserve">Rtn0+3Rtg </t>
  </si>
  <si>
    <t xml:space="preserve">Xtn0+3Xtg </t>
  </si>
  <si>
    <t xml:space="preserve">Pri Gnd R1 pu </t>
  </si>
  <si>
    <t xml:space="preserve">Pri Gnd jX pu </t>
  </si>
  <si>
    <t xml:space="preserve">Sec Gnd R1 pu </t>
  </si>
  <si>
    <t xml:space="preserve">Sec Gnd jX pu </t>
  </si>
  <si>
    <t xml:space="preserve">Ter Gnd R1 pu </t>
  </si>
  <si>
    <t xml:space="preserve">Ter Gnd jX pu </t>
  </si>
  <si>
    <t xml:space="preserve">TCC Plot Side </t>
  </si>
  <si>
    <t xml:space="preserve">Hrm Pri I Rating </t>
  </si>
  <si>
    <t xml:space="preserve">Hrm Sec I Rating </t>
  </si>
  <si>
    <t xml:space="preserve">Hrm Ter I Rating </t>
  </si>
  <si>
    <t xml:space="preserve">MPT </t>
  </si>
  <si>
    <t xml:space="preserve">OA/FOA/FOA </t>
  </si>
  <si>
    <t xml:space="preserve">50 </t>
  </si>
  <si>
    <t xml:space="preserve">83.33 </t>
  </si>
  <si>
    <t xml:space="preserve">20 </t>
  </si>
  <si>
    <t xml:space="preserve">33.33 </t>
  </si>
  <si>
    <t xml:space="preserve">0.1 </t>
  </si>
  <si>
    <t xml:space="preserve">0.085 </t>
  </si>
  <si>
    <t xml:space="preserve">8.5 </t>
  </si>
  <si>
    <t xml:space="preserve">0.06 </t>
  </si>
  <si>
    <t xml:space="preserve">0.05 </t>
  </si>
  <si>
    <t xml:space="preserve">5.3 </t>
  </si>
  <si>
    <t xml:space="preserve">4 </t>
  </si>
  <si>
    <t xml:space="preserve">3.5e-05 </t>
  </si>
  <si>
    <t xml:space="preserve">0.0027 </t>
  </si>
  <si>
    <t xml:space="preserve">0.00017 </t>
  </si>
  <si>
    <t xml:space="preserve">0.017 </t>
  </si>
  <si>
    <t xml:space="preserve">-6.8e-05 </t>
  </si>
  <si>
    <t xml:space="preserve">0.0045 </t>
  </si>
  <si>
    <t xml:space="preserve">0.000165 </t>
  </si>
  <si>
    <t xml:space="preserve">0.0172 </t>
  </si>
  <si>
    <t xml:space="preserve">0.000238 </t>
  </si>
  <si>
    <t xml:space="preserve">0.0125 </t>
  </si>
  <si>
    <t xml:space="preserve">8.5e-05 </t>
  </si>
  <si>
    <t xml:space="preserve">0.0093 </t>
  </si>
  <si>
    <t xml:space="preserve">0.000188 </t>
  </si>
  <si>
    <t xml:space="preserve">0.0075 </t>
  </si>
  <si>
    <t xml:space="preserve">Secondary </t>
  </si>
  <si>
    <t xml:space="preserve">125.511 </t>
  </si>
  <si>
    <t xml:space="preserve">836.74 </t>
  </si>
  <si>
    <t xml:space="preserve">888.231 </t>
  </si>
  <si>
    <t xml:space="preserve">MPT_A </t>
  </si>
  <si>
    <t xml:space="preserve">HV Breakers </t>
  </si>
  <si>
    <t xml:space="preserve">On Bus </t>
  </si>
  <si>
    <t xml:space="preserve">Conn Type </t>
  </si>
  <si>
    <t xml:space="preserve">Normal State </t>
  </si>
  <si>
    <t xml:space="preserve">Manufacturer </t>
  </si>
  <si>
    <t xml:space="preserve">Style </t>
  </si>
  <si>
    <t xml:space="preserve">Cont Current (A) </t>
  </si>
  <si>
    <t xml:space="preserve">SC Test Std </t>
  </si>
  <si>
    <t xml:space="preserve">Cycles </t>
  </si>
  <si>
    <t xml:space="preserve">C&amp;L/Crest kA </t>
  </si>
  <si>
    <t xml:space="preserve">Max kV </t>
  </si>
  <si>
    <t xml:space="preserve">Rated kA @ Max kV </t>
  </si>
  <si>
    <t xml:space="preserve">K-factor </t>
  </si>
  <si>
    <t xml:space="preserve">Int kA </t>
  </si>
  <si>
    <t xml:space="preserve">kA Min </t>
  </si>
  <si>
    <t xml:space="preserve">kA Max </t>
  </si>
  <si>
    <t xml:space="preserve">IEC Rated kV </t>
  </si>
  <si>
    <t xml:space="preserve">IEC Making kA </t>
  </si>
  <si>
    <t xml:space="preserve">IEC Opening Time (s) </t>
  </si>
  <si>
    <t xml:space="preserve">IEC Breaking kA </t>
  </si>
  <si>
    <t xml:space="preserve">IEC DC Time Const (s) </t>
  </si>
  <si>
    <t xml:space="preserve">PCC kVA Demand </t>
  </si>
  <si>
    <t xml:space="preserve">PCC Isc/ILoad </t>
  </si>
  <si>
    <t xml:space="preserve">BH-1 </t>
  </si>
  <si>
    <t xml:space="preserve">Feeder </t>
  </si>
  <si>
    <t xml:space="preserve">Closed </t>
  </si>
  <si>
    <t xml:space="preserve">&lt;None&gt; </t>
  </si>
  <si>
    <t xml:space="preserve">ANSI-SYM </t>
  </si>
  <si>
    <t xml:space="preserve">5 </t>
  </si>
  <si>
    <t xml:space="preserve">BH-1_A </t>
  </si>
  <si>
    <t xml:space="preserve">Switches </t>
  </si>
  <si>
    <t xml:space="preserve">SC Mom kA </t>
  </si>
  <si>
    <t xml:space="preserve">IEC Peak Withstand kA </t>
  </si>
  <si>
    <t xml:space="preserve">S-2 </t>
  </si>
  <si>
    <t xml:space="preserve">Bus Tie </t>
  </si>
  <si>
    <t>N</t>
  </si>
  <si>
    <t>Total</t>
  </si>
  <si>
    <t>Equivalent</t>
  </si>
  <si>
    <t>From Bus ID</t>
  </si>
  <si>
    <t>From Base kV</t>
  </si>
  <si>
    <t>To Bus ID</t>
  </si>
  <si>
    <t>To Base kV</t>
  </si>
  <si>
    <t>Length</t>
  </si>
  <si>
    <t>R1</t>
  </si>
  <si>
    <t>X1</t>
  </si>
  <si>
    <t>R0</t>
  </si>
  <si>
    <t>X0</t>
  </si>
  <si>
    <t>Xc</t>
  </si>
  <si>
    <t>Xc0</t>
  </si>
  <si>
    <t>Duct Config</t>
  </si>
  <si>
    <t>Spacing</t>
  </si>
  <si>
    <t>R1 pu</t>
  </si>
  <si>
    <t>X1 pu</t>
  </si>
  <si>
    <t>R0 pu</t>
  </si>
  <si>
    <t>X0 pu</t>
  </si>
  <si>
    <t>B1 pu</t>
  </si>
  <si>
    <t>B0 pu</t>
  </si>
  <si>
    <t>IEC Field Temp(C)</t>
  </si>
  <si>
    <t>IEC SC Temp(C)</t>
  </si>
  <si>
    <t>IEC R1 Cmax pu</t>
  </si>
  <si>
    <t>IEC R0 Cmax pu</t>
  </si>
  <si>
    <t>IEC R1 Cmin pu</t>
  </si>
  <si>
    <t>IEC R0 Cmin pu</t>
  </si>
  <si>
    <t>Rating at Max Temp</t>
  </si>
  <si>
    <t>Hrm RC Factor</t>
  </si>
  <si>
    <t>Hrm RC Value</t>
  </si>
  <si>
    <t>I Hrm Rating</t>
  </si>
  <si>
    <t>Data Status</t>
  </si>
  <si>
    <t>Comment</t>
  </si>
  <si>
    <t>COL1_A</t>
  </si>
  <si>
    <t>COL2_A</t>
  </si>
  <si>
    <t>R-EXP</t>
  </si>
  <si>
    <t>Estimated</t>
  </si>
  <si>
    <t>COL3_A</t>
  </si>
  <si>
    <t>COL4_A</t>
  </si>
  <si>
    <t>COL5_A</t>
  </si>
  <si>
    <t>COL6_A</t>
  </si>
  <si>
    <t>COL7_A</t>
  </si>
  <si>
    <t>COL8_A</t>
  </si>
  <si>
    <t>COL9_A</t>
  </si>
  <si>
    <t>COL10_A</t>
  </si>
  <si>
    <t>COL1_B</t>
  </si>
  <si>
    <t>COL2_B</t>
  </si>
  <si>
    <t>COL3_B</t>
  </si>
  <si>
    <t>COL4_B</t>
  </si>
  <si>
    <t>COL5_B</t>
  </si>
  <si>
    <t>COL6_B</t>
  </si>
  <si>
    <t>COL7_B</t>
  </si>
  <si>
    <t>COL8_B</t>
  </si>
  <si>
    <t>COL9_B</t>
  </si>
  <si>
    <t>COL10_B</t>
  </si>
  <si>
    <t>BUS_A</t>
  </si>
  <si>
    <t>BUS_B</t>
  </si>
  <si>
    <t>MW</t>
  </si>
  <si>
    <t>B1</t>
  </si>
  <si>
    <t>B0</t>
  </si>
  <si>
    <t>B2</t>
  </si>
  <si>
    <t>R1*MW^2</t>
  </si>
  <si>
    <t>X1*MW^2</t>
  </si>
  <si>
    <t>R0*MW^2</t>
  </si>
  <si>
    <t>X0*MW^2</t>
  </si>
  <si>
    <t>Total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</si>
</sst>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8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3CAE2"/>
        <bgColor indexed="64"/>
      </patternFill>
    </fill>
    <fill>
      <patternFill patternType="solid">
        <fgColor rgb="FFD9E4F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8" fillId="33" borderId="10" xfId="0" applyNumberFormat="1" applyFont="1" applyFill="1" applyBorder="1" applyAlignment="1" applyProtection="1">
      <alignment horizontal="center" vertical="center" wrapText="1"/>
    </xf>
    <xf numFmtId="0" fontId="18" fillId="0" borderId="10" xfId="0" applyNumberFormat="1" applyFont="1" applyFill="1" applyBorder="1" applyAlignment="1" applyProtection="1">
      <alignment horizontal="center" vertical="center"/>
    </xf>
    <xf numFmtId="0" fontId="18" fillId="34" borderId="10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11" fontId="0" fillId="0" borderId="0" xfId="0" applyNumberFormat="1"/>
    <xf numFmtId="0" fontId="0" fillId="35" borderId="0" xfId="0" applyFill="1"/>
    <xf numFmtId="0" fontId="14" fillId="0" borderId="0" xfId="0" applyFont="1" applyAlignment="1">
      <alignment horizontal="center"/>
    </xf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50"/>
  <sheetViews>
    <sheetView workbookViewId="0"/>
  </sheetViews>
  <sheetFormatPr defaultRowHeight="20.100000000000001" customHeight="1" x14ac:dyDescent="0.25"/>
  <cols>
    <col min="1" max="1" width="11.42578125" bestFit="1" customWidth="1"/>
    <col min="2" max="2" width="13.28515625" bestFit="1" customWidth="1"/>
    <col min="3" max="4" width="11.42578125" bestFit="1" customWidth="1"/>
    <col min="5" max="5" width="13.28515625" bestFit="1" customWidth="1"/>
    <col min="6" max="7" width="11.42578125" bestFit="1" customWidth="1"/>
    <col min="8" max="8" width="21" bestFit="1" customWidth="1"/>
    <col min="9" max="9" width="26.7109375" bestFit="1" customWidth="1"/>
    <col min="10" max="10" width="28.5703125" bestFit="1" customWidth="1"/>
    <col min="11" max="11" width="30.42578125" bestFit="1" customWidth="1"/>
    <col min="12" max="12" width="15.28515625" bestFit="1" customWidth="1"/>
    <col min="13" max="14" width="21" bestFit="1" customWidth="1"/>
    <col min="15" max="16" width="24.7109375" bestFit="1" customWidth="1"/>
    <col min="17" max="18" width="21" bestFit="1" customWidth="1"/>
    <col min="19" max="24" width="28.5703125" bestFit="1" customWidth="1"/>
    <col min="25" max="25" width="13.28515625" bestFit="1" customWidth="1"/>
    <col min="26" max="26" width="21" bestFit="1" customWidth="1"/>
    <col min="27" max="29" width="17.140625" bestFit="1" customWidth="1"/>
    <col min="30" max="30" width="45.7109375" bestFit="1" customWidth="1"/>
    <col min="31" max="31" width="40" bestFit="1" customWidth="1"/>
    <col min="32" max="32" width="34.28515625" bestFit="1" customWidth="1"/>
    <col min="33" max="33" width="43.85546875" bestFit="1" customWidth="1"/>
    <col min="34" max="34" width="40" bestFit="1" customWidth="1"/>
    <col min="35" max="36" width="38.140625" bestFit="1" customWidth="1"/>
    <col min="37" max="37" width="28.5703125" bestFit="1" customWidth="1"/>
    <col min="38" max="38" width="41.85546875" bestFit="1" customWidth="1"/>
    <col min="39" max="39" width="24.7109375" bestFit="1" customWidth="1"/>
    <col min="40" max="40" width="17.140625" bestFit="1" customWidth="1"/>
    <col min="41" max="41" width="24.7109375" bestFit="1" customWidth="1"/>
    <col min="42" max="42" width="32.42578125" bestFit="1" customWidth="1"/>
    <col min="43" max="43" width="15.28515625" bestFit="1" customWidth="1"/>
    <col min="44" max="44" width="24.7109375" bestFit="1" customWidth="1"/>
    <col min="45" max="45" width="38.140625" bestFit="1" customWidth="1"/>
    <col min="46" max="48" width="11.42578125" bestFit="1" customWidth="1"/>
    <col min="49" max="49" width="21" bestFit="1" customWidth="1"/>
    <col min="50" max="50" width="34.28515625" bestFit="1" customWidth="1"/>
    <col min="51" max="51" width="21" bestFit="1" customWidth="1"/>
    <col min="52" max="52" width="13.28515625" bestFit="1" customWidth="1"/>
    <col min="53" max="53" width="36.140625" bestFit="1" customWidth="1"/>
  </cols>
  <sheetData>
    <row r="1" spans="1:53" ht="20.100000000000001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</row>
    <row r="2" spans="1:53" ht="20.100000000000001" customHeight="1" x14ac:dyDescent="0.25">
      <c r="A2" s="2" t="s">
        <v>53</v>
      </c>
      <c r="B2" s="2" t="s">
        <v>54</v>
      </c>
      <c r="C2" s="2" t="s">
        <v>55</v>
      </c>
      <c r="D2" s="2" t="s">
        <v>56</v>
      </c>
      <c r="E2" s="2" t="s">
        <v>57</v>
      </c>
      <c r="F2" s="2" t="s">
        <v>58</v>
      </c>
      <c r="G2" s="2" t="s">
        <v>58</v>
      </c>
      <c r="H2" s="2" t="s">
        <v>54</v>
      </c>
      <c r="I2" s="2" t="s">
        <v>54</v>
      </c>
      <c r="J2" s="2" t="s">
        <v>54</v>
      </c>
      <c r="K2" s="2" t="s">
        <v>54</v>
      </c>
      <c r="L2" s="2" t="s">
        <v>59</v>
      </c>
      <c r="M2" s="2" t="s">
        <v>60</v>
      </c>
      <c r="N2" s="2" t="s">
        <v>60</v>
      </c>
      <c r="O2" s="2" t="s">
        <v>60</v>
      </c>
      <c r="P2" s="2" t="s">
        <v>60</v>
      </c>
      <c r="Q2" s="2" t="s">
        <v>60</v>
      </c>
      <c r="R2" s="2" t="s">
        <v>60</v>
      </c>
      <c r="S2" s="2" t="s">
        <v>60</v>
      </c>
      <c r="T2" s="2" t="s">
        <v>60</v>
      </c>
      <c r="U2" s="2" t="s">
        <v>60</v>
      </c>
      <c r="V2" s="2" t="s">
        <v>60</v>
      </c>
      <c r="W2" s="2" t="s">
        <v>60</v>
      </c>
      <c r="X2" s="2" t="s">
        <v>60</v>
      </c>
      <c r="Y2" s="2" t="s">
        <v>59</v>
      </c>
      <c r="Z2" s="2" t="s">
        <v>61</v>
      </c>
      <c r="AA2" s="2" t="s">
        <v>54</v>
      </c>
      <c r="AB2" s="2" t="s">
        <v>62</v>
      </c>
      <c r="AC2" s="2" t="s">
        <v>63</v>
      </c>
      <c r="AD2" s="2" t="s">
        <v>64</v>
      </c>
      <c r="AE2" s="2" t="s">
        <v>65</v>
      </c>
      <c r="AF2" s="2" t="s">
        <v>66</v>
      </c>
      <c r="AG2" s="2" t="s">
        <v>67</v>
      </c>
      <c r="AH2" s="2" t="s">
        <v>54</v>
      </c>
      <c r="AI2" s="2" t="s">
        <v>54</v>
      </c>
      <c r="AJ2" s="2" t="s">
        <v>54</v>
      </c>
      <c r="AK2" s="2" t="s">
        <v>54</v>
      </c>
      <c r="AL2" s="2" t="s">
        <v>54</v>
      </c>
      <c r="AM2" s="2" t="s">
        <v>54</v>
      </c>
      <c r="AN2" s="2" t="s">
        <v>54</v>
      </c>
      <c r="AO2" s="2" t="s">
        <v>54</v>
      </c>
      <c r="AP2" s="2" t="s">
        <v>58</v>
      </c>
      <c r="AQ2" s="2" t="s">
        <v>54</v>
      </c>
      <c r="AR2" s="2" t="s">
        <v>54</v>
      </c>
      <c r="AS2" s="2" t="s">
        <v>54</v>
      </c>
      <c r="AT2" s="2" t="s">
        <v>54</v>
      </c>
      <c r="AU2" s="2" t="s">
        <v>54</v>
      </c>
      <c r="AV2" s="2" t="s">
        <v>54</v>
      </c>
      <c r="AW2" s="2" t="s">
        <v>68</v>
      </c>
      <c r="AX2" s="2" t="s">
        <v>54</v>
      </c>
      <c r="AY2" s="2" t="s">
        <v>69</v>
      </c>
      <c r="AZ2" s="2" t="s">
        <v>54</v>
      </c>
      <c r="BA2" s="2" t="s">
        <v>54</v>
      </c>
    </row>
    <row r="3" spans="1:53" ht="20.100000000000001" customHeight="1" x14ac:dyDescent="0.25">
      <c r="A3" s="3" t="s">
        <v>70</v>
      </c>
      <c r="B3" s="3" t="s">
        <v>54</v>
      </c>
      <c r="C3" s="3" t="s">
        <v>55</v>
      </c>
      <c r="D3" s="3" t="s">
        <v>56</v>
      </c>
      <c r="E3" s="3" t="s">
        <v>57</v>
      </c>
      <c r="F3" s="3" t="s">
        <v>58</v>
      </c>
      <c r="G3" s="3" t="s">
        <v>58</v>
      </c>
      <c r="H3" s="3" t="s">
        <v>54</v>
      </c>
      <c r="I3" s="3" t="s">
        <v>54</v>
      </c>
      <c r="J3" s="3" t="s">
        <v>54</v>
      </c>
      <c r="K3" s="3" t="s">
        <v>54</v>
      </c>
      <c r="L3" s="3" t="s">
        <v>59</v>
      </c>
      <c r="M3" s="3" t="s">
        <v>60</v>
      </c>
      <c r="N3" s="3" t="s">
        <v>60</v>
      </c>
      <c r="O3" s="3" t="s">
        <v>60</v>
      </c>
      <c r="P3" s="3" t="s">
        <v>60</v>
      </c>
      <c r="Q3" s="3" t="s">
        <v>60</v>
      </c>
      <c r="R3" s="3" t="s">
        <v>60</v>
      </c>
      <c r="S3" s="3" t="s">
        <v>60</v>
      </c>
      <c r="T3" s="3" t="s">
        <v>60</v>
      </c>
      <c r="U3" s="3" t="s">
        <v>60</v>
      </c>
      <c r="V3" s="3" t="s">
        <v>60</v>
      </c>
      <c r="W3" s="3" t="s">
        <v>60</v>
      </c>
      <c r="X3" s="3" t="s">
        <v>60</v>
      </c>
      <c r="Y3" s="3" t="s">
        <v>59</v>
      </c>
      <c r="Z3" s="3" t="s">
        <v>61</v>
      </c>
      <c r="AA3" s="3" t="s">
        <v>54</v>
      </c>
      <c r="AB3" s="3" t="s">
        <v>62</v>
      </c>
      <c r="AC3" s="3" t="s">
        <v>63</v>
      </c>
      <c r="AD3" s="3" t="s">
        <v>64</v>
      </c>
      <c r="AE3" s="3" t="s">
        <v>65</v>
      </c>
      <c r="AF3" s="3" t="s">
        <v>66</v>
      </c>
      <c r="AG3" s="3" t="s">
        <v>67</v>
      </c>
      <c r="AH3" s="3" t="s">
        <v>54</v>
      </c>
      <c r="AI3" s="3" t="s">
        <v>54</v>
      </c>
      <c r="AJ3" s="3" t="s">
        <v>54</v>
      </c>
      <c r="AK3" s="3" t="s">
        <v>54</v>
      </c>
      <c r="AL3" s="3" t="s">
        <v>54</v>
      </c>
      <c r="AM3" s="3" t="s">
        <v>54</v>
      </c>
      <c r="AN3" s="3" t="s">
        <v>54</v>
      </c>
      <c r="AO3" s="3" t="s">
        <v>54</v>
      </c>
      <c r="AP3" s="3" t="s">
        <v>58</v>
      </c>
      <c r="AQ3" s="3" t="s">
        <v>54</v>
      </c>
      <c r="AR3" s="3" t="s">
        <v>54</v>
      </c>
      <c r="AS3" s="3" t="s">
        <v>54</v>
      </c>
      <c r="AT3" s="3" t="s">
        <v>54</v>
      </c>
      <c r="AU3" s="3" t="s">
        <v>54</v>
      </c>
      <c r="AV3" s="3" t="s">
        <v>54</v>
      </c>
      <c r="AW3" s="3" t="s">
        <v>68</v>
      </c>
      <c r="AX3" s="3" t="s">
        <v>54</v>
      </c>
      <c r="AY3" s="3" t="s">
        <v>69</v>
      </c>
      <c r="AZ3" s="3" t="s">
        <v>54</v>
      </c>
      <c r="BA3" s="3" t="s">
        <v>54</v>
      </c>
    </row>
    <row r="4" spans="1:53" ht="20.100000000000001" customHeight="1" x14ac:dyDescent="0.25">
      <c r="A4" s="2" t="s">
        <v>71</v>
      </c>
      <c r="B4" s="2" t="s">
        <v>54</v>
      </c>
      <c r="C4" s="2" t="s">
        <v>55</v>
      </c>
      <c r="D4" s="2" t="s">
        <v>56</v>
      </c>
      <c r="E4" s="2" t="s">
        <v>57</v>
      </c>
      <c r="F4" s="2" t="s">
        <v>58</v>
      </c>
      <c r="G4" s="2" t="s">
        <v>58</v>
      </c>
      <c r="H4" s="2" t="s">
        <v>54</v>
      </c>
      <c r="I4" s="2" t="s">
        <v>54</v>
      </c>
      <c r="J4" s="2" t="s">
        <v>54</v>
      </c>
      <c r="K4" s="2" t="s">
        <v>54</v>
      </c>
      <c r="L4" s="2" t="s">
        <v>59</v>
      </c>
      <c r="M4" s="2" t="s">
        <v>60</v>
      </c>
      <c r="N4" s="2" t="s">
        <v>60</v>
      </c>
      <c r="O4" s="2" t="s">
        <v>60</v>
      </c>
      <c r="P4" s="2" t="s">
        <v>60</v>
      </c>
      <c r="Q4" s="2" t="s">
        <v>60</v>
      </c>
      <c r="R4" s="2" t="s">
        <v>60</v>
      </c>
      <c r="S4" s="2" t="s">
        <v>60</v>
      </c>
      <c r="T4" s="2" t="s">
        <v>60</v>
      </c>
      <c r="U4" s="2" t="s">
        <v>60</v>
      </c>
      <c r="V4" s="2" t="s">
        <v>60</v>
      </c>
      <c r="W4" s="2" t="s">
        <v>60</v>
      </c>
      <c r="X4" s="2" t="s">
        <v>60</v>
      </c>
      <c r="Y4" s="2" t="s">
        <v>59</v>
      </c>
      <c r="Z4" s="2" t="s">
        <v>61</v>
      </c>
      <c r="AA4" s="2" t="s">
        <v>54</v>
      </c>
      <c r="AB4" s="2" t="s">
        <v>62</v>
      </c>
      <c r="AC4" s="2" t="s">
        <v>63</v>
      </c>
      <c r="AD4" s="2" t="s">
        <v>64</v>
      </c>
      <c r="AE4" s="2" t="s">
        <v>65</v>
      </c>
      <c r="AF4" s="2" t="s">
        <v>66</v>
      </c>
      <c r="AG4" s="2" t="s">
        <v>67</v>
      </c>
      <c r="AH4" s="2" t="s">
        <v>54</v>
      </c>
      <c r="AI4" s="2" t="s">
        <v>54</v>
      </c>
      <c r="AJ4" s="2" t="s">
        <v>54</v>
      </c>
      <c r="AK4" s="2" t="s">
        <v>54</v>
      </c>
      <c r="AL4" s="2" t="s">
        <v>54</v>
      </c>
      <c r="AM4" s="2" t="s">
        <v>54</v>
      </c>
      <c r="AN4" s="2" t="s">
        <v>54</v>
      </c>
      <c r="AO4" s="2" t="s">
        <v>54</v>
      </c>
      <c r="AP4" s="2" t="s">
        <v>58</v>
      </c>
      <c r="AQ4" s="2" t="s">
        <v>54</v>
      </c>
      <c r="AR4" s="2" t="s">
        <v>54</v>
      </c>
      <c r="AS4" s="2" t="s">
        <v>54</v>
      </c>
      <c r="AT4" s="2" t="s">
        <v>54</v>
      </c>
      <c r="AU4" s="2" t="s">
        <v>54</v>
      </c>
      <c r="AV4" s="2" t="s">
        <v>54</v>
      </c>
      <c r="AW4" s="2" t="s">
        <v>68</v>
      </c>
      <c r="AX4" s="2" t="s">
        <v>54</v>
      </c>
      <c r="AY4" s="2" t="s">
        <v>69</v>
      </c>
      <c r="AZ4" s="2" t="s">
        <v>54</v>
      </c>
      <c r="BA4" s="2" t="s">
        <v>54</v>
      </c>
    </row>
    <row r="5" spans="1:53" ht="20.100000000000001" customHeight="1" x14ac:dyDescent="0.25">
      <c r="A5" s="3" t="s">
        <v>72</v>
      </c>
      <c r="B5" s="3" t="s">
        <v>54</v>
      </c>
      <c r="C5" s="3" t="s">
        <v>55</v>
      </c>
      <c r="D5" s="3" t="s">
        <v>56</v>
      </c>
      <c r="E5" s="3" t="s">
        <v>57</v>
      </c>
      <c r="F5" s="3" t="s">
        <v>58</v>
      </c>
      <c r="G5" s="3" t="s">
        <v>58</v>
      </c>
      <c r="H5" s="3" t="s">
        <v>54</v>
      </c>
      <c r="I5" s="3" t="s">
        <v>54</v>
      </c>
      <c r="J5" s="3" t="s">
        <v>54</v>
      </c>
      <c r="K5" s="3" t="s">
        <v>54</v>
      </c>
      <c r="L5" s="3" t="s">
        <v>59</v>
      </c>
      <c r="M5" s="3" t="s">
        <v>60</v>
      </c>
      <c r="N5" s="3" t="s">
        <v>60</v>
      </c>
      <c r="O5" s="3" t="s">
        <v>60</v>
      </c>
      <c r="P5" s="3" t="s">
        <v>60</v>
      </c>
      <c r="Q5" s="3" t="s">
        <v>60</v>
      </c>
      <c r="R5" s="3" t="s">
        <v>60</v>
      </c>
      <c r="S5" s="3" t="s">
        <v>60</v>
      </c>
      <c r="T5" s="3" t="s">
        <v>60</v>
      </c>
      <c r="U5" s="3" t="s">
        <v>60</v>
      </c>
      <c r="V5" s="3" t="s">
        <v>60</v>
      </c>
      <c r="W5" s="3" t="s">
        <v>60</v>
      </c>
      <c r="X5" s="3" t="s">
        <v>60</v>
      </c>
      <c r="Y5" s="3" t="s">
        <v>59</v>
      </c>
      <c r="Z5" s="3" t="s">
        <v>61</v>
      </c>
      <c r="AA5" s="3" t="s">
        <v>54</v>
      </c>
      <c r="AB5" s="3" t="s">
        <v>62</v>
      </c>
      <c r="AC5" s="3" t="s">
        <v>63</v>
      </c>
      <c r="AD5" s="3" t="s">
        <v>64</v>
      </c>
      <c r="AE5" s="3" t="s">
        <v>65</v>
      </c>
      <c r="AF5" s="3" t="s">
        <v>66</v>
      </c>
      <c r="AG5" s="3" t="s">
        <v>67</v>
      </c>
      <c r="AH5" s="3" t="s">
        <v>54</v>
      </c>
      <c r="AI5" s="3" t="s">
        <v>54</v>
      </c>
      <c r="AJ5" s="3" t="s">
        <v>54</v>
      </c>
      <c r="AK5" s="3" t="s">
        <v>54</v>
      </c>
      <c r="AL5" s="3" t="s">
        <v>54</v>
      </c>
      <c r="AM5" s="3" t="s">
        <v>54</v>
      </c>
      <c r="AN5" s="3" t="s">
        <v>54</v>
      </c>
      <c r="AO5" s="3" t="s">
        <v>54</v>
      </c>
      <c r="AP5" s="3" t="s">
        <v>58</v>
      </c>
      <c r="AQ5" s="3" t="s">
        <v>54</v>
      </c>
      <c r="AR5" s="3" t="s">
        <v>54</v>
      </c>
      <c r="AS5" s="3" t="s">
        <v>54</v>
      </c>
      <c r="AT5" s="3" t="s">
        <v>54</v>
      </c>
      <c r="AU5" s="3" t="s">
        <v>54</v>
      </c>
      <c r="AV5" s="3" t="s">
        <v>54</v>
      </c>
      <c r="AW5" s="3" t="s">
        <v>68</v>
      </c>
      <c r="AX5" s="3" t="s">
        <v>54</v>
      </c>
      <c r="AY5" s="3" t="s">
        <v>69</v>
      </c>
      <c r="AZ5" s="3" t="s">
        <v>54</v>
      </c>
      <c r="BA5" s="3" t="s">
        <v>54</v>
      </c>
    </row>
    <row r="6" spans="1:53" ht="20.100000000000001" customHeight="1" x14ac:dyDescent="0.25">
      <c r="A6" s="2" t="s">
        <v>73</v>
      </c>
      <c r="B6" s="2" t="s">
        <v>54</v>
      </c>
      <c r="C6" s="2" t="s">
        <v>55</v>
      </c>
      <c r="D6" s="2" t="s">
        <v>56</v>
      </c>
      <c r="E6" s="2" t="s">
        <v>57</v>
      </c>
      <c r="F6" s="2" t="s">
        <v>58</v>
      </c>
      <c r="G6" s="2" t="s">
        <v>58</v>
      </c>
      <c r="H6" s="2" t="s">
        <v>54</v>
      </c>
      <c r="I6" s="2" t="s">
        <v>54</v>
      </c>
      <c r="J6" s="2" t="s">
        <v>54</v>
      </c>
      <c r="K6" s="2" t="s">
        <v>54</v>
      </c>
      <c r="L6" s="2" t="s">
        <v>59</v>
      </c>
      <c r="M6" s="2" t="s">
        <v>60</v>
      </c>
      <c r="N6" s="2" t="s">
        <v>60</v>
      </c>
      <c r="O6" s="2" t="s">
        <v>60</v>
      </c>
      <c r="P6" s="2" t="s">
        <v>60</v>
      </c>
      <c r="Q6" s="2" t="s">
        <v>60</v>
      </c>
      <c r="R6" s="2" t="s">
        <v>60</v>
      </c>
      <c r="S6" s="2" t="s">
        <v>60</v>
      </c>
      <c r="T6" s="2" t="s">
        <v>60</v>
      </c>
      <c r="U6" s="2" t="s">
        <v>60</v>
      </c>
      <c r="V6" s="2" t="s">
        <v>60</v>
      </c>
      <c r="W6" s="2" t="s">
        <v>60</v>
      </c>
      <c r="X6" s="2" t="s">
        <v>60</v>
      </c>
      <c r="Y6" s="2" t="s">
        <v>59</v>
      </c>
      <c r="Z6" s="2" t="s">
        <v>61</v>
      </c>
      <c r="AA6" s="2" t="s">
        <v>54</v>
      </c>
      <c r="AB6" s="2" t="s">
        <v>62</v>
      </c>
      <c r="AC6" s="2" t="s">
        <v>63</v>
      </c>
      <c r="AD6" s="2" t="s">
        <v>64</v>
      </c>
      <c r="AE6" s="2" t="s">
        <v>65</v>
      </c>
      <c r="AF6" s="2" t="s">
        <v>66</v>
      </c>
      <c r="AG6" s="2" t="s">
        <v>67</v>
      </c>
      <c r="AH6" s="2" t="s">
        <v>54</v>
      </c>
      <c r="AI6" s="2" t="s">
        <v>54</v>
      </c>
      <c r="AJ6" s="2" t="s">
        <v>54</v>
      </c>
      <c r="AK6" s="2" t="s">
        <v>54</v>
      </c>
      <c r="AL6" s="2" t="s">
        <v>54</v>
      </c>
      <c r="AM6" s="2" t="s">
        <v>54</v>
      </c>
      <c r="AN6" s="2" t="s">
        <v>54</v>
      </c>
      <c r="AO6" s="2" t="s">
        <v>54</v>
      </c>
      <c r="AP6" s="2" t="s">
        <v>58</v>
      </c>
      <c r="AQ6" s="2" t="s">
        <v>54</v>
      </c>
      <c r="AR6" s="2" t="s">
        <v>54</v>
      </c>
      <c r="AS6" s="2" t="s">
        <v>54</v>
      </c>
      <c r="AT6" s="2" t="s">
        <v>54</v>
      </c>
      <c r="AU6" s="2" t="s">
        <v>54</v>
      </c>
      <c r="AV6" s="2" t="s">
        <v>54</v>
      </c>
      <c r="AW6" s="2" t="s">
        <v>68</v>
      </c>
      <c r="AX6" s="2" t="s">
        <v>54</v>
      </c>
      <c r="AY6" s="2" t="s">
        <v>69</v>
      </c>
      <c r="AZ6" s="2" t="s">
        <v>54</v>
      </c>
      <c r="BA6" s="2" t="s">
        <v>54</v>
      </c>
    </row>
    <row r="7" spans="1:53" ht="20.100000000000001" customHeight="1" x14ac:dyDescent="0.25">
      <c r="A7" s="3" t="s">
        <v>74</v>
      </c>
      <c r="B7" s="3" t="s">
        <v>54</v>
      </c>
      <c r="C7" s="3" t="s">
        <v>55</v>
      </c>
      <c r="D7" s="3" t="s">
        <v>56</v>
      </c>
      <c r="E7" s="3" t="s">
        <v>57</v>
      </c>
      <c r="F7" s="3" t="s">
        <v>58</v>
      </c>
      <c r="G7" s="3" t="s">
        <v>58</v>
      </c>
      <c r="H7" s="3" t="s">
        <v>54</v>
      </c>
      <c r="I7" s="3" t="s">
        <v>54</v>
      </c>
      <c r="J7" s="3" t="s">
        <v>54</v>
      </c>
      <c r="K7" s="3" t="s">
        <v>54</v>
      </c>
      <c r="L7" s="3" t="s">
        <v>59</v>
      </c>
      <c r="M7" s="3" t="s">
        <v>60</v>
      </c>
      <c r="N7" s="3" t="s">
        <v>60</v>
      </c>
      <c r="O7" s="3" t="s">
        <v>60</v>
      </c>
      <c r="P7" s="3" t="s">
        <v>60</v>
      </c>
      <c r="Q7" s="3" t="s">
        <v>60</v>
      </c>
      <c r="R7" s="3" t="s">
        <v>60</v>
      </c>
      <c r="S7" s="3" t="s">
        <v>60</v>
      </c>
      <c r="T7" s="3" t="s">
        <v>60</v>
      </c>
      <c r="U7" s="3" t="s">
        <v>60</v>
      </c>
      <c r="V7" s="3" t="s">
        <v>60</v>
      </c>
      <c r="W7" s="3" t="s">
        <v>60</v>
      </c>
      <c r="X7" s="3" t="s">
        <v>60</v>
      </c>
      <c r="Y7" s="3" t="s">
        <v>59</v>
      </c>
      <c r="Z7" s="3" t="s">
        <v>61</v>
      </c>
      <c r="AA7" s="3" t="s">
        <v>54</v>
      </c>
      <c r="AB7" s="3" t="s">
        <v>62</v>
      </c>
      <c r="AC7" s="3" t="s">
        <v>63</v>
      </c>
      <c r="AD7" s="3" t="s">
        <v>64</v>
      </c>
      <c r="AE7" s="3" t="s">
        <v>65</v>
      </c>
      <c r="AF7" s="3" t="s">
        <v>66</v>
      </c>
      <c r="AG7" s="3" t="s">
        <v>67</v>
      </c>
      <c r="AH7" s="3" t="s">
        <v>54</v>
      </c>
      <c r="AI7" s="3" t="s">
        <v>54</v>
      </c>
      <c r="AJ7" s="3" t="s">
        <v>54</v>
      </c>
      <c r="AK7" s="3" t="s">
        <v>54</v>
      </c>
      <c r="AL7" s="3" t="s">
        <v>54</v>
      </c>
      <c r="AM7" s="3" t="s">
        <v>54</v>
      </c>
      <c r="AN7" s="3" t="s">
        <v>54</v>
      </c>
      <c r="AO7" s="3" t="s">
        <v>54</v>
      </c>
      <c r="AP7" s="3" t="s">
        <v>58</v>
      </c>
      <c r="AQ7" s="3" t="s">
        <v>54</v>
      </c>
      <c r="AR7" s="3" t="s">
        <v>54</v>
      </c>
      <c r="AS7" s="3" t="s">
        <v>54</v>
      </c>
      <c r="AT7" s="3" t="s">
        <v>54</v>
      </c>
      <c r="AU7" s="3" t="s">
        <v>54</v>
      </c>
      <c r="AV7" s="3" t="s">
        <v>54</v>
      </c>
      <c r="AW7" s="3" t="s">
        <v>68</v>
      </c>
      <c r="AX7" s="3" t="s">
        <v>54</v>
      </c>
      <c r="AY7" s="3" t="s">
        <v>69</v>
      </c>
      <c r="AZ7" s="3" t="s">
        <v>54</v>
      </c>
      <c r="BA7" s="3" t="s">
        <v>54</v>
      </c>
    </row>
    <row r="8" spans="1:53" ht="20.100000000000001" customHeight="1" x14ac:dyDescent="0.25">
      <c r="A8" s="2" t="s">
        <v>75</v>
      </c>
      <c r="B8" s="2" t="s">
        <v>54</v>
      </c>
      <c r="C8" s="2" t="s">
        <v>55</v>
      </c>
      <c r="D8" s="2" t="s">
        <v>56</v>
      </c>
      <c r="E8" s="2" t="s">
        <v>57</v>
      </c>
      <c r="F8" s="2" t="s">
        <v>58</v>
      </c>
      <c r="G8" s="2" t="s">
        <v>58</v>
      </c>
      <c r="H8" s="2" t="s">
        <v>54</v>
      </c>
      <c r="I8" s="2" t="s">
        <v>54</v>
      </c>
      <c r="J8" s="2" t="s">
        <v>54</v>
      </c>
      <c r="K8" s="2" t="s">
        <v>54</v>
      </c>
      <c r="L8" s="2" t="s">
        <v>59</v>
      </c>
      <c r="M8" s="2" t="s">
        <v>60</v>
      </c>
      <c r="N8" s="2" t="s">
        <v>60</v>
      </c>
      <c r="O8" s="2" t="s">
        <v>60</v>
      </c>
      <c r="P8" s="2" t="s">
        <v>60</v>
      </c>
      <c r="Q8" s="2" t="s">
        <v>60</v>
      </c>
      <c r="R8" s="2" t="s">
        <v>60</v>
      </c>
      <c r="S8" s="2" t="s">
        <v>60</v>
      </c>
      <c r="T8" s="2" t="s">
        <v>60</v>
      </c>
      <c r="U8" s="2" t="s">
        <v>60</v>
      </c>
      <c r="V8" s="2" t="s">
        <v>60</v>
      </c>
      <c r="W8" s="2" t="s">
        <v>60</v>
      </c>
      <c r="X8" s="2" t="s">
        <v>60</v>
      </c>
      <c r="Y8" s="2" t="s">
        <v>59</v>
      </c>
      <c r="Z8" s="2" t="s">
        <v>61</v>
      </c>
      <c r="AA8" s="2" t="s">
        <v>54</v>
      </c>
      <c r="AB8" s="2" t="s">
        <v>62</v>
      </c>
      <c r="AC8" s="2" t="s">
        <v>63</v>
      </c>
      <c r="AD8" s="2" t="s">
        <v>64</v>
      </c>
      <c r="AE8" s="2" t="s">
        <v>65</v>
      </c>
      <c r="AF8" s="2" t="s">
        <v>66</v>
      </c>
      <c r="AG8" s="2" t="s">
        <v>67</v>
      </c>
      <c r="AH8" s="2" t="s">
        <v>54</v>
      </c>
      <c r="AI8" s="2" t="s">
        <v>54</v>
      </c>
      <c r="AJ8" s="2" t="s">
        <v>54</v>
      </c>
      <c r="AK8" s="2" t="s">
        <v>54</v>
      </c>
      <c r="AL8" s="2" t="s">
        <v>54</v>
      </c>
      <c r="AM8" s="2" t="s">
        <v>54</v>
      </c>
      <c r="AN8" s="2" t="s">
        <v>54</v>
      </c>
      <c r="AO8" s="2" t="s">
        <v>54</v>
      </c>
      <c r="AP8" s="2" t="s">
        <v>58</v>
      </c>
      <c r="AQ8" s="2" t="s">
        <v>54</v>
      </c>
      <c r="AR8" s="2" t="s">
        <v>54</v>
      </c>
      <c r="AS8" s="2" t="s">
        <v>54</v>
      </c>
      <c r="AT8" s="2" t="s">
        <v>54</v>
      </c>
      <c r="AU8" s="2" t="s">
        <v>54</v>
      </c>
      <c r="AV8" s="2" t="s">
        <v>54</v>
      </c>
      <c r="AW8" s="2" t="s">
        <v>68</v>
      </c>
      <c r="AX8" s="2" t="s">
        <v>54</v>
      </c>
      <c r="AY8" s="2" t="s">
        <v>69</v>
      </c>
      <c r="AZ8" s="2" t="s">
        <v>54</v>
      </c>
      <c r="BA8" s="2" t="s">
        <v>54</v>
      </c>
    </row>
    <row r="9" spans="1:53" ht="20.100000000000001" customHeight="1" x14ac:dyDescent="0.25">
      <c r="A9" s="3" t="s">
        <v>76</v>
      </c>
      <c r="B9" s="3" t="s">
        <v>54</v>
      </c>
      <c r="C9" s="3" t="s">
        <v>55</v>
      </c>
      <c r="D9" s="3" t="s">
        <v>56</v>
      </c>
      <c r="E9" s="3" t="s">
        <v>57</v>
      </c>
      <c r="F9" s="3" t="s">
        <v>58</v>
      </c>
      <c r="G9" s="3" t="s">
        <v>58</v>
      </c>
      <c r="H9" s="3" t="s">
        <v>54</v>
      </c>
      <c r="I9" s="3" t="s">
        <v>54</v>
      </c>
      <c r="J9" s="3" t="s">
        <v>54</v>
      </c>
      <c r="K9" s="3" t="s">
        <v>54</v>
      </c>
      <c r="L9" s="3" t="s">
        <v>59</v>
      </c>
      <c r="M9" s="3" t="s">
        <v>60</v>
      </c>
      <c r="N9" s="3" t="s">
        <v>60</v>
      </c>
      <c r="O9" s="3" t="s">
        <v>60</v>
      </c>
      <c r="P9" s="3" t="s">
        <v>60</v>
      </c>
      <c r="Q9" s="3" t="s">
        <v>60</v>
      </c>
      <c r="R9" s="3" t="s">
        <v>60</v>
      </c>
      <c r="S9" s="3" t="s">
        <v>60</v>
      </c>
      <c r="T9" s="3" t="s">
        <v>60</v>
      </c>
      <c r="U9" s="3" t="s">
        <v>60</v>
      </c>
      <c r="V9" s="3" t="s">
        <v>60</v>
      </c>
      <c r="W9" s="3" t="s">
        <v>60</v>
      </c>
      <c r="X9" s="3" t="s">
        <v>60</v>
      </c>
      <c r="Y9" s="3" t="s">
        <v>59</v>
      </c>
      <c r="Z9" s="3" t="s">
        <v>61</v>
      </c>
      <c r="AA9" s="3" t="s">
        <v>54</v>
      </c>
      <c r="AB9" s="3" t="s">
        <v>62</v>
      </c>
      <c r="AC9" s="3" t="s">
        <v>63</v>
      </c>
      <c r="AD9" s="3" t="s">
        <v>64</v>
      </c>
      <c r="AE9" s="3" t="s">
        <v>65</v>
      </c>
      <c r="AF9" s="3" t="s">
        <v>66</v>
      </c>
      <c r="AG9" s="3" t="s">
        <v>67</v>
      </c>
      <c r="AH9" s="3" t="s">
        <v>54</v>
      </c>
      <c r="AI9" s="3" t="s">
        <v>54</v>
      </c>
      <c r="AJ9" s="3" t="s">
        <v>54</v>
      </c>
      <c r="AK9" s="3" t="s">
        <v>54</v>
      </c>
      <c r="AL9" s="3" t="s">
        <v>54</v>
      </c>
      <c r="AM9" s="3" t="s">
        <v>54</v>
      </c>
      <c r="AN9" s="3" t="s">
        <v>54</v>
      </c>
      <c r="AO9" s="3" t="s">
        <v>54</v>
      </c>
      <c r="AP9" s="3" t="s">
        <v>58</v>
      </c>
      <c r="AQ9" s="3" t="s">
        <v>54</v>
      </c>
      <c r="AR9" s="3" t="s">
        <v>54</v>
      </c>
      <c r="AS9" s="3" t="s">
        <v>54</v>
      </c>
      <c r="AT9" s="3" t="s">
        <v>54</v>
      </c>
      <c r="AU9" s="3" t="s">
        <v>54</v>
      </c>
      <c r="AV9" s="3" t="s">
        <v>54</v>
      </c>
      <c r="AW9" s="3" t="s">
        <v>68</v>
      </c>
      <c r="AX9" s="3" t="s">
        <v>54</v>
      </c>
      <c r="AY9" s="3" t="s">
        <v>69</v>
      </c>
      <c r="AZ9" s="3" t="s">
        <v>54</v>
      </c>
      <c r="BA9" s="3" t="s">
        <v>54</v>
      </c>
    </row>
    <row r="10" spans="1:53" ht="20.100000000000001" customHeight="1" x14ac:dyDescent="0.25">
      <c r="A10" s="2" t="s">
        <v>77</v>
      </c>
      <c r="B10" s="2" t="s">
        <v>54</v>
      </c>
      <c r="C10" s="2" t="s">
        <v>55</v>
      </c>
      <c r="D10" s="2" t="s">
        <v>56</v>
      </c>
      <c r="E10" s="2" t="s">
        <v>57</v>
      </c>
      <c r="F10" s="2" t="s">
        <v>58</v>
      </c>
      <c r="G10" s="2" t="s">
        <v>58</v>
      </c>
      <c r="H10" s="2" t="s">
        <v>54</v>
      </c>
      <c r="I10" s="2" t="s">
        <v>54</v>
      </c>
      <c r="J10" s="2" t="s">
        <v>54</v>
      </c>
      <c r="K10" s="2" t="s">
        <v>54</v>
      </c>
      <c r="L10" s="2" t="s">
        <v>59</v>
      </c>
      <c r="M10" s="2" t="s">
        <v>60</v>
      </c>
      <c r="N10" s="2" t="s">
        <v>60</v>
      </c>
      <c r="O10" s="2" t="s">
        <v>60</v>
      </c>
      <c r="P10" s="2" t="s">
        <v>60</v>
      </c>
      <c r="Q10" s="2" t="s">
        <v>60</v>
      </c>
      <c r="R10" s="2" t="s">
        <v>60</v>
      </c>
      <c r="S10" s="2" t="s">
        <v>60</v>
      </c>
      <c r="T10" s="2" t="s">
        <v>60</v>
      </c>
      <c r="U10" s="2" t="s">
        <v>60</v>
      </c>
      <c r="V10" s="2" t="s">
        <v>60</v>
      </c>
      <c r="W10" s="2" t="s">
        <v>60</v>
      </c>
      <c r="X10" s="2" t="s">
        <v>60</v>
      </c>
      <c r="Y10" s="2" t="s">
        <v>59</v>
      </c>
      <c r="Z10" s="2" t="s">
        <v>61</v>
      </c>
      <c r="AA10" s="2" t="s">
        <v>54</v>
      </c>
      <c r="AB10" s="2" t="s">
        <v>62</v>
      </c>
      <c r="AC10" s="2" t="s">
        <v>63</v>
      </c>
      <c r="AD10" s="2" t="s">
        <v>64</v>
      </c>
      <c r="AE10" s="2" t="s">
        <v>65</v>
      </c>
      <c r="AF10" s="2" t="s">
        <v>66</v>
      </c>
      <c r="AG10" s="2" t="s">
        <v>67</v>
      </c>
      <c r="AH10" s="2" t="s">
        <v>54</v>
      </c>
      <c r="AI10" s="2" t="s">
        <v>54</v>
      </c>
      <c r="AJ10" s="2" t="s">
        <v>54</v>
      </c>
      <c r="AK10" s="2" t="s">
        <v>54</v>
      </c>
      <c r="AL10" s="2" t="s">
        <v>54</v>
      </c>
      <c r="AM10" s="2" t="s">
        <v>54</v>
      </c>
      <c r="AN10" s="2" t="s">
        <v>54</v>
      </c>
      <c r="AO10" s="2" t="s">
        <v>54</v>
      </c>
      <c r="AP10" s="2" t="s">
        <v>58</v>
      </c>
      <c r="AQ10" s="2" t="s">
        <v>54</v>
      </c>
      <c r="AR10" s="2" t="s">
        <v>54</v>
      </c>
      <c r="AS10" s="2" t="s">
        <v>54</v>
      </c>
      <c r="AT10" s="2" t="s">
        <v>54</v>
      </c>
      <c r="AU10" s="2" t="s">
        <v>54</v>
      </c>
      <c r="AV10" s="2" t="s">
        <v>54</v>
      </c>
      <c r="AW10" s="2" t="s">
        <v>68</v>
      </c>
      <c r="AX10" s="2" t="s">
        <v>54</v>
      </c>
      <c r="AY10" s="2" t="s">
        <v>69</v>
      </c>
      <c r="AZ10" s="2" t="s">
        <v>54</v>
      </c>
      <c r="BA10" s="2" t="s">
        <v>54</v>
      </c>
    </row>
    <row r="11" spans="1:53" ht="20.100000000000001" customHeight="1" x14ac:dyDescent="0.25">
      <c r="A11" s="3" t="s">
        <v>78</v>
      </c>
      <c r="B11" s="3" t="s">
        <v>54</v>
      </c>
      <c r="C11" s="3" t="s">
        <v>55</v>
      </c>
      <c r="D11" s="3" t="s">
        <v>56</v>
      </c>
      <c r="E11" s="3" t="s">
        <v>57</v>
      </c>
      <c r="F11" s="3" t="s">
        <v>58</v>
      </c>
      <c r="G11" s="3" t="s">
        <v>58</v>
      </c>
      <c r="H11" s="3" t="s">
        <v>54</v>
      </c>
      <c r="I11" s="3" t="s">
        <v>54</v>
      </c>
      <c r="J11" s="3" t="s">
        <v>54</v>
      </c>
      <c r="K11" s="3" t="s">
        <v>54</v>
      </c>
      <c r="L11" s="3" t="s">
        <v>59</v>
      </c>
      <c r="M11" s="3" t="s">
        <v>60</v>
      </c>
      <c r="N11" s="3" t="s">
        <v>60</v>
      </c>
      <c r="O11" s="3" t="s">
        <v>60</v>
      </c>
      <c r="P11" s="3" t="s">
        <v>60</v>
      </c>
      <c r="Q11" s="3" t="s">
        <v>60</v>
      </c>
      <c r="R11" s="3" t="s">
        <v>60</v>
      </c>
      <c r="S11" s="3" t="s">
        <v>60</v>
      </c>
      <c r="T11" s="3" t="s">
        <v>60</v>
      </c>
      <c r="U11" s="3" t="s">
        <v>60</v>
      </c>
      <c r="V11" s="3" t="s">
        <v>60</v>
      </c>
      <c r="W11" s="3" t="s">
        <v>60</v>
      </c>
      <c r="X11" s="3" t="s">
        <v>60</v>
      </c>
      <c r="Y11" s="3" t="s">
        <v>59</v>
      </c>
      <c r="Z11" s="3" t="s">
        <v>61</v>
      </c>
      <c r="AA11" s="3" t="s">
        <v>54</v>
      </c>
      <c r="AB11" s="3" t="s">
        <v>62</v>
      </c>
      <c r="AC11" s="3" t="s">
        <v>63</v>
      </c>
      <c r="AD11" s="3" t="s">
        <v>64</v>
      </c>
      <c r="AE11" s="3" t="s">
        <v>65</v>
      </c>
      <c r="AF11" s="3" t="s">
        <v>66</v>
      </c>
      <c r="AG11" s="3" t="s">
        <v>67</v>
      </c>
      <c r="AH11" s="3" t="s">
        <v>54</v>
      </c>
      <c r="AI11" s="3" t="s">
        <v>54</v>
      </c>
      <c r="AJ11" s="3" t="s">
        <v>54</v>
      </c>
      <c r="AK11" s="3" t="s">
        <v>54</v>
      </c>
      <c r="AL11" s="3" t="s">
        <v>54</v>
      </c>
      <c r="AM11" s="3" t="s">
        <v>54</v>
      </c>
      <c r="AN11" s="3" t="s">
        <v>54</v>
      </c>
      <c r="AO11" s="3" t="s">
        <v>54</v>
      </c>
      <c r="AP11" s="3" t="s">
        <v>58</v>
      </c>
      <c r="AQ11" s="3" t="s">
        <v>54</v>
      </c>
      <c r="AR11" s="3" t="s">
        <v>54</v>
      </c>
      <c r="AS11" s="3" t="s">
        <v>54</v>
      </c>
      <c r="AT11" s="3" t="s">
        <v>54</v>
      </c>
      <c r="AU11" s="3" t="s">
        <v>54</v>
      </c>
      <c r="AV11" s="3" t="s">
        <v>54</v>
      </c>
      <c r="AW11" s="3" t="s">
        <v>68</v>
      </c>
      <c r="AX11" s="3" t="s">
        <v>54</v>
      </c>
      <c r="AY11" s="3" t="s">
        <v>69</v>
      </c>
      <c r="AZ11" s="3" t="s">
        <v>54</v>
      </c>
      <c r="BA11" s="3" t="s">
        <v>54</v>
      </c>
    </row>
    <row r="12" spans="1:53" ht="20.100000000000001" customHeight="1" x14ac:dyDescent="0.25">
      <c r="A12" s="2" t="s">
        <v>79</v>
      </c>
      <c r="B12" s="2" t="s">
        <v>54</v>
      </c>
      <c r="C12" s="2" t="s">
        <v>55</v>
      </c>
      <c r="D12" s="2" t="s">
        <v>56</v>
      </c>
      <c r="E12" s="2" t="s">
        <v>57</v>
      </c>
      <c r="F12" s="2" t="s">
        <v>58</v>
      </c>
      <c r="G12" s="2" t="s">
        <v>58</v>
      </c>
      <c r="H12" s="2" t="s">
        <v>54</v>
      </c>
      <c r="I12" s="2" t="s">
        <v>54</v>
      </c>
      <c r="J12" s="2" t="s">
        <v>54</v>
      </c>
      <c r="K12" s="2" t="s">
        <v>54</v>
      </c>
      <c r="L12" s="2" t="s">
        <v>59</v>
      </c>
      <c r="M12" s="2" t="s">
        <v>60</v>
      </c>
      <c r="N12" s="2" t="s">
        <v>60</v>
      </c>
      <c r="O12" s="2" t="s">
        <v>60</v>
      </c>
      <c r="P12" s="2" t="s">
        <v>60</v>
      </c>
      <c r="Q12" s="2" t="s">
        <v>60</v>
      </c>
      <c r="R12" s="2" t="s">
        <v>60</v>
      </c>
      <c r="S12" s="2" t="s">
        <v>60</v>
      </c>
      <c r="T12" s="2" t="s">
        <v>60</v>
      </c>
      <c r="U12" s="2" t="s">
        <v>60</v>
      </c>
      <c r="V12" s="2" t="s">
        <v>60</v>
      </c>
      <c r="W12" s="2" t="s">
        <v>60</v>
      </c>
      <c r="X12" s="2" t="s">
        <v>60</v>
      </c>
      <c r="Y12" s="2" t="s">
        <v>59</v>
      </c>
      <c r="Z12" s="2" t="s">
        <v>61</v>
      </c>
      <c r="AA12" s="2" t="s">
        <v>54</v>
      </c>
      <c r="AB12" s="2" t="s">
        <v>62</v>
      </c>
      <c r="AC12" s="2" t="s">
        <v>63</v>
      </c>
      <c r="AD12" s="2" t="s">
        <v>64</v>
      </c>
      <c r="AE12" s="2" t="s">
        <v>65</v>
      </c>
      <c r="AF12" s="2" t="s">
        <v>66</v>
      </c>
      <c r="AG12" s="2" t="s">
        <v>67</v>
      </c>
      <c r="AH12" s="2" t="s">
        <v>54</v>
      </c>
      <c r="AI12" s="2" t="s">
        <v>54</v>
      </c>
      <c r="AJ12" s="2" t="s">
        <v>54</v>
      </c>
      <c r="AK12" s="2" t="s">
        <v>54</v>
      </c>
      <c r="AL12" s="2" t="s">
        <v>54</v>
      </c>
      <c r="AM12" s="2" t="s">
        <v>54</v>
      </c>
      <c r="AN12" s="2" t="s">
        <v>54</v>
      </c>
      <c r="AO12" s="2" t="s">
        <v>54</v>
      </c>
      <c r="AP12" s="2" t="s">
        <v>58</v>
      </c>
      <c r="AQ12" s="2" t="s">
        <v>54</v>
      </c>
      <c r="AR12" s="2" t="s">
        <v>54</v>
      </c>
      <c r="AS12" s="2" t="s">
        <v>54</v>
      </c>
      <c r="AT12" s="2" t="s">
        <v>54</v>
      </c>
      <c r="AU12" s="2" t="s">
        <v>54</v>
      </c>
      <c r="AV12" s="2" t="s">
        <v>54</v>
      </c>
      <c r="AW12" s="2" t="s">
        <v>68</v>
      </c>
      <c r="AX12" s="2" t="s">
        <v>54</v>
      </c>
      <c r="AY12" s="2" t="s">
        <v>69</v>
      </c>
      <c r="AZ12" s="2" t="s">
        <v>54</v>
      </c>
      <c r="BA12" s="2" t="s">
        <v>54</v>
      </c>
    </row>
    <row r="13" spans="1:53" ht="20.100000000000001" customHeight="1" x14ac:dyDescent="0.25">
      <c r="A13" s="3" t="s">
        <v>80</v>
      </c>
      <c r="B13" s="3" t="s">
        <v>54</v>
      </c>
      <c r="C13" s="3" t="s">
        <v>55</v>
      </c>
      <c r="D13" s="3" t="s">
        <v>56</v>
      </c>
      <c r="E13" s="3" t="s">
        <v>57</v>
      </c>
      <c r="F13" s="3" t="s">
        <v>58</v>
      </c>
      <c r="G13" s="3" t="s">
        <v>58</v>
      </c>
      <c r="H13" s="3" t="s">
        <v>54</v>
      </c>
      <c r="I13" s="3" t="s">
        <v>54</v>
      </c>
      <c r="J13" s="3" t="s">
        <v>54</v>
      </c>
      <c r="K13" s="3" t="s">
        <v>54</v>
      </c>
      <c r="L13" s="3" t="s">
        <v>59</v>
      </c>
      <c r="M13" s="3" t="s">
        <v>60</v>
      </c>
      <c r="N13" s="3" t="s">
        <v>60</v>
      </c>
      <c r="O13" s="3" t="s">
        <v>60</v>
      </c>
      <c r="P13" s="3" t="s">
        <v>60</v>
      </c>
      <c r="Q13" s="3" t="s">
        <v>60</v>
      </c>
      <c r="R13" s="3" t="s">
        <v>60</v>
      </c>
      <c r="S13" s="3" t="s">
        <v>60</v>
      </c>
      <c r="T13" s="3" t="s">
        <v>60</v>
      </c>
      <c r="U13" s="3" t="s">
        <v>60</v>
      </c>
      <c r="V13" s="3" t="s">
        <v>60</v>
      </c>
      <c r="W13" s="3" t="s">
        <v>60</v>
      </c>
      <c r="X13" s="3" t="s">
        <v>60</v>
      </c>
      <c r="Y13" s="3" t="s">
        <v>59</v>
      </c>
      <c r="Z13" s="3" t="s">
        <v>61</v>
      </c>
      <c r="AA13" s="3" t="s">
        <v>54</v>
      </c>
      <c r="AB13" s="3" t="s">
        <v>62</v>
      </c>
      <c r="AC13" s="3" t="s">
        <v>63</v>
      </c>
      <c r="AD13" s="3" t="s">
        <v>64</v>
      </c>
      <c r="AE13" s="3" t="s">
        <v>65</v>
      </c>
      <c r="AF13" s="3" t="s">
        <v>66</v>
      </c>
      <c r="AG13" s="3" t="s">
        <v>67</v>
      </c>
      <c r="AH13" s="3" t="s">
        <v>54</v>
      </c>
      <c r="AI13" s="3" t="s">
        <v>54</v>
      </c>
      <c r="AJ13" s="3" t="s">
        <v>54</v>
      </c>
      <c r="AK13" s="3" t="s">
        <v>54</v>
      </c>
      <c r="AL13" s="3" t="s">
        <v>54</v>
      </c>
      <c r="AM13" s="3" t="s">
        <v>54</v>
      </c>
      <c r="AN13" s="3" t="s">
        <v>54</v>
      </c>
      <c r="AO13" s="3" t="s">
        <v>54</v>
      </c>
      <c r="AP13" s="3" t="s">
        <v>58</v>
      </c>
      <c r="AQ13" s="3" t="s">
        <v>54</v>
      </c>
      <c r="AR13" s="3" t="s">
        <v>54</v>
      </c>
      <c r="AS13" s="3" t="s">
        <v>54</v>
      </c>
      <c r="AT13" s="3" t="s">
        <v>54</v>
      </c>
      <c r="AU13" s="3" t="s">
        <v>54</v>
      </c>
      <c r="AV13" s="3" t="s">
        <v>54</v>
      </c>
      <c r="AW13" s="3" t="s">
        <v>68</v>
      </c>
      <c r="AX13" s="3" t="s">
        <v>54</v>
      </c>
      <c r="AY13" s="3" t="s">
        <v>69</v>
      </c>
      <c r="AZ13" s="3" t="s">
        <v>54</v>
      </c>
      <c r="BA13" s="3" t="s">
        <v>54</v>
      </c>
    </row>
    <row r="14" spans="1:53" ht="20.100000000000001" customHeight="1" x14ac:dyDescent="0.25">
      <c r="A14" s="2" t="s">
        <v>81</v>
      </c>
      <c r="B14" s="2" t="s">
        <v>54</v>
      </c>
      <c r="C14" s="2" t="s">
        <v>55</v>
      </c>
      <c r="D14" s="2" t="s">
        <v>56</v>
      </c>
      <c r="E14" s="2" t="s">
        <v>57</v>
      </c>
      <c r="F14" s="2" t="s">
        <v>58</v>
      </c>
      <c r="G14" s="2" t="s">
        <v>58</v>
      </c>
      <c r="H14" s="2" t="s">
        <v>54</v>
      </c>
      <c r="I14" s="2" t="s">
        <v>54</v>
      </c>
      <c r="J14" s="2" t="s">
        <v>54</v>
      </c>
      <c r="K14" s="2" t="s">
        <v>54</v>
      </c>
      <c r="L14" s="2" t="s">
        <v>59</v>
      </c>
      <c r="M14" s="2" t="s">
        <v>60</v>
      </c>
      <c r="N14" s="2" t="s">
        <v>60</v>
      </c>
      <c r="O14" s="2" t="s">
        <v>60</v>
      </c>
      <c r="P14" s="2" t="s">
        <v>60</v>
      </c>
      <c r="Q14" s="2" t="s">
        <v>60</v>
      </c>
      <c r="R14" s="2" t="s">
        <v>60</v>
      </c>
      <c r="S14" s="2" t="s">
        <v>60</v>
      </c>
      <c r="T14" s="2" t="s">
        <v>60</v>
      </c>
      <c r="U14" s="2" t="s">
        <v>60</v>
      </c>
      <c r="V14" s="2" t="s">
        <v>60</v>
      </c>
      <c r="W14" s="2" t="s">
        <v>60</v>
      </c>
      <c r="X14" s="2" t="s">
        <v>60</v>
      </c>
      <c r="Y14" s="2" t="s">
        <v>59</v>
      </c>
      <c r="Z14" s="2" t="s">
        <v>61</v>
      </c>
      <c r="AA14" s="2" t="s">
        <v>54</v>
      </c>
      <c r="AB14" s="2" t="s">
        <v>62</v>
      </c>
      <c r="AC14" s="2" t="s">
        <v>63</v>
      </c>
      <c r="AD14" s="2" t="s">
        <v>64</v>
      </c>
      <c r="AE14" s="2" t="s">
        <v>65</v>
      </c>
      <c r="AF14" s="2" t="s">
        <v>66</v>
      </c>
      <c r="AG14" s="2" t="s">
        <v>67</v>
      </c>
      <c r="AH14" s="2" t="s">
        <v>54</v>
      </c>
      <c r="AI14" s="2" t="s">
        <v>54</v>
      </c>
      <c r="AJ14" s="2" t="s">
        <v>54</v>
      </c>
      <c r="AK14" s="2" t="s">
        <v>54</v>
      </c>
      <c r="AL14" s="2" t="s">
        <v>54</v>
      </c>
      <c r="AM14" s="2" t="s">
        <v>54</v>
      </c>
      <c r="AN14" s="2" t="s">
        <v>54</v>
      </c>
      <c r="AO14" s="2" t="s">
        <v>54</v>
      </c>
      <c r="AP14" s="2" t="s">
        <v>58</v>
      </c>
      <c r="AQ14" s="2" t="s">
        <v>54</v>
      </c>
      <c r="AR14" s="2" t="s">
        <v>54</v>
      </c>
      <c r="AS14" s="2" t="s">
        <v>54</v>
      </c>
      <c r="AT14" s="2" t="s">
        <v>54</v>
      </c>
      <c r="AU14" s="2" t="s">
        <v>54</v>
      </c>
      <c r="AV14" s="2" t="s">
        <v>54</v>
      </c>
      <c r="AW14" s="2" t="s">
        <v>68</v>
      </c>
      <c r="AX14" s="2" t="s">
        <v>54</v>
      </c>
      <c r="AY14" s="2" t="s">
        <v>69</v>
      </c>
      <c r="AZ14" s="2" t="s">
        <v>54</v>
      </c>
      <c r="BA14" s="2" t="s">
        <v>54</v>
      </c>
    </row>
    <row r="15" spans="1:53" ht="20.100000000000001" customHeight="1" x14ac:dyDescent="0.25">
      <c r="A15" s="3" t="s">
        <v>82</v>
      </c>
      <c r="B15" s="3" t="s">
        <v>54</v>
      </c>
      <c r="C15" s="3" t="s">
        <v>55</v>
      </c>
      <c r="D15" s="3" t="s">
        <v>56</v>
      </c>
      <c r="E15" s="3" t="s">
        <v>57</v>
      </c>
      <c r="F15" s="3" t="s">
        <v>58</v>
      </c>
      <c r="G15" s="3" t="s">
        <v>58</v>
      </c>
      <c r="H15" s="3" t="s">
        <v>54</v>
      </c>
      <c r="I15" s="3" t="s">
        <v>54</v>
      </c>
      <c r="J15" s="3" t="s">
        <v>54</v>
      </c>
      <c r="K15" s="3" t="s">
        <v>54</v>
      </c>
      <c r="L15" s="3" t="s">
        <v>59</v>
      </c>
      <c r="M15" s="3" t="s">
        <v>60</v>
      </c>
      <c r="N15" s="3" t="s">
        <v>60</v>
      </c>
      <c r="O15" s="3" t="s">
        <v>60</v>
      </c>
      <c r="P15" s="3" t="s">
        <v>60</v>
      </c>
      <c r="Q15" s="3" t="s">
        <v>60</v>
      </c>
      <c r="R15" s="3" t="s">
        <v>60</v>
      </c>
      <c r="S15" s="3" t="s">
        <v>60</v>
      </c>
      <c r="T15" s="3" t="s">
        <v>60</v>
      </c>
      <c r="U15" s="3" t="s">
        <v>60</v>
      </c>
      <c r="V15" s="3" t="s">
        <v>60</v>
      </c>
      <c r="W15" s="3" t="s">
        <v>60</v>
      </c>
      <c r="X15" s="3" t="s">
        <v>60</v>
      </c>
      <c r="Y15" s="3" t="s">
        <v>59</v>
      </c>
      <c r="Z15" s="3" t="s">
        <v>61</v>
      </c>
      <c r="AA15" s="3" t="s">
        <v>54</v>
      </c>
      <c r="AB15" s="3" t="s">
        <v>62</v>
      </c>
      <c r="AC15" s="3" t="s">
        <v>63</v>
      </c>
      <c r="AD15" s="3" t="s">
        <v>64</v>
      </c>
      <c r="AE15" s="3" t="s">
        <v>65</v>
      </c>
      <c r="AF15" s="3" t="s">
        <v>66</v>
      </c>
      <c r="AG15" s="3" t="s">
        <v>67</v>
      </c>
      <c r="AH15" s="3" t="s">
        <v>54</v>
      </c>
      <c r="AI15" s="3" t="s">
        <v>54</v>
      </c>
      <c r="AJ15" s="3" t="s">
        <v>54</v>
      </c>
      <c r="AK15" s="3" t="s">
        <v>54</v>
      </c>
      <c r="AL15" s="3" t="s">
        <v>54</v>
      </c>
      <c r="AM15" s="3" t="s">
        <v>54</v>
      </c>
      <c r="AN15" s="3" t="s">
        <v>54</v>
      </c>
      <c r="AO15" s="3" t="s">
        <v>54</v>
      </c>
      <c r="AP15" s="3" t="s">
        <v>58</v>
      </c>
      <c r="AQ15" s="3" t="s">
        <v>54</v>
      </c>
      <c r="AR15" s="3" t="s">
        <v>54</v>
      </c>
      <c r="AS15" s="3" t="s">
        <v>54</v>
      </c>
      <c r="AT15" s="3" t="s">
        <v>54</v>
      </c>
      <c r="AU15" s="3" t="s">
        <v>54</v>
      </c>
      <c r="AV15" s="3" t="s">
        <v>54</v>
      </c>
      <c r="AW15" s="3" t="s">
        <v>68</v>
      </c>
      <c r="AX15" s="3" t="s">
        <v>54</v>
      </c>
      <c r="AY15" s="3" t="s">
        <v>69</v>
      </c>
      <c r="AZ15" s="3" t="s">
        <v>54</v>
      </c>
      <c r="BA15" s="3" t="s">
        <v>54</v>
      </c>
    </row>
    <row r="16" spans="1:53" ht="20.100000000000001" customHeight="1" x14ac:dyDescent="0.25">
      <c r="A16" s="2" t="s">
        <v>83</v>
      </c>
      <c r="B16" s="2" t="s">
        <v>54</v>
      </c>
      <c r="C16" s="2" t="s">
        <v>55</v>
      </c>
      <c r="D16" s="2" t="s">
        <v>56</v>
      </c>
      <c r="E16" s="2" t="s">
        <v>57</v>
      </c>
      <c r="F16" s="2" t="s">
        <v>58</v>
      </c>
      <c r="G16" s="2" t="s">
        <v>58</v>
      </c>
      <c r="H16" s="2" t="s">
        <v>54</v>
      </c>
      <c r="I16" s="2" t="s">
        <v>54</v>
      </c>
      <c r="J16" s="2" t="s">
        <v>54</v>
      </c>
      <c r="K16" s="2" t="s">
        <v>54</v>
      </c>
      <c r="L16" s="2" t="s">
        <v>59</v>
      </c>
      <c r="M16" s="2" t="s">
        <v>60</v>
      </c>
      <c r="N16" s="2" t="s">
        <v>60</v>
      </c>
      <c r="O16" s="2" t="s">
        <v>60</v>
      </c>
      <c r="P16" s="2" t="s">
        <v>60</v>
      </c>
      <c r="Q16" s="2" t="s">
        <v>60</v>
      </c>
      <c r="R16" s="2" t="s">
        <v>60</v>
      </c>
      <c r="S16" s="2" t="s">
        <v>60</v>
      </c>
      <c r="T16" s="2" t="s">
        <v>60</v>
      </c>
      <c r="U16" s="2" t="s">
        <v>60</v>
      </c>
      <c r="V16" s="2" t="s">
        <v>60</v>
      </c>
      <c r="W16" s="2" t="s">
        <v>60</v>
      </c>
      <c r="X16" s="2" t="s">
        <v>60</v>
      </c>
      <c r="Y16" s="2" t="s">
        <v>59</v>
      </c>
      <c r="Z16" s="2" t="s">
        <v>61</v>
      </c>
      <c r="AA16" s="2" t="s">
        <v>54</v>
      </c>
      <c r="AB16" s="2" t="s">
        <v>62</v>
      </c>
      <c r="AC16" s="2" t="s">
        <v>63</v>
      </c>
      <c r="AD16" s="2" t="s">
        <v>64</v>
      </c>
      <c r="AE16" s="2" t="s">
        <v>65</v>
      </c>
      <c r="AF16" s="2" t="s">
        <v>66</v>
      </c>
      <c r="AG16" s="2" t="s">
        <v>67</v>
      </c>
      <c r="AH16" s="2" t="s">
        <v>54</v>
      </c>
      <c r="AI16" s="2" t="s">
        <v>54</v>
      </c>
      <c r="AJ16" s="2" t="s">
        <v>54</v>
      </c>
      <c r="AK16" s="2" t="s">
        <v>54</v>
      </c>
      <c r="AL16" s="2" t="s">
        <v>54</v>
      </c>
      <c r="AM16" s="2" t="s">
        <v>54</v>
      </c>
      <c r="AN16" s="2" t="s">
        <v>54</v>
      </c>
      <c r="AO16" s="2" t="s">
        <v>54</v>
      </c>
      <c r="AP16" s="2" t="s">
        <v>58</v>
      </c>
      <c r="AQ16" s="2" t="s">
        <v>54</v>
      </c>
      <c r="AR16" s="2" t="s">
        <v>54</v>
      </c>
      <c r="AS16" s="2" t="s">
        <v>54</v>
      </c>
      <c r="AT16" s="2" t="s">
        <v>54</v>
      </c>
      <c r="AU16" s="2" t="s">
        <v>54</v>
      </c>
      <c r="AV16" s="2" t="s">
        <v>54</v>
      </c>
      <c r="AW16" s="2" t="s">
        <v>68</v>
      </c>
      <c r="AX16" s="2" t="s">
        <v>54</v>
      </c>
      <c r="AY16" s="2" t="s">
        <v>69</v>
      </c>
      <c r="AZ16" s="2" t="s">
        <v>54</v>
      </c>
      <c r="BA16" s="2" t="s">
        <v>54</v>
      </c>
    </row>
    <row r="17" spans="1:53" ht="20.100000000000001" customHeight="1" x14ac:dyDescent="0.25">
      <c r="A17" s="3" t="s">
        <v>84</v>
      </c>
      <c r="B17" s="3" t="s">
        <v>54</v>
      </c>
      <c r="C17" s="3" t="s">
        <v>55</v>
      </c>
      <c r="D17" s="3" t="s">
        <v>56</v>
      </c>
      <c r="E17" s="3" t="s">
        <v>57</v>
      </c>
      <c r="F17" s="3" t="s">
        <v>58</v>
      </c>
      <c r="G17" s="3" t="s">
        <v>58</v>
      </c>
      <c r="H17" s="3" t="s">
        <v>54</v>
      </c>
      <c r="I17" s="3" t="s">
        <v>54</v>
      </c>
      <c r="J17" s="3" t="s">
        <v>54</v>
      </c>
      <c r="K17" s="3" t="s">
        <v>54</v>
      </c>
      <c r="L17" s="3" t="s">
        <v>59</v>
      </c>
      <c r="M17" s="3" t="s">
        <v>60</v>
      </c>
      <c r="N17" s="3" t="s">
        <v>60</v>
      </c>
      <c r="O17" s="3" t="s">
        <v>60</v>
      </c>
      <c r="P17" s="3" t="s">
        <v>60</v>
      </c>
      <c r="Q17" s="3" t="s">
        <v>60</v>
      </c>
      <c r="R17" s="3" t="s">
        <v>60</v>
      </c>
      <c r="S17" s="3" t="s">
        <v>60</v>
      </c>
      <c r="T17" s="3" t="s">
        <v>60</v>
      </c>
      <c r="U17" s="3" t="s">
        <v>60</v>
      </c>
      <c r="V17" s="3" t="s">
        <v>60</v>
      </c>
      <c r="W17" s="3" t="s">
        <v>60</v>
      </c>
      <c r="X17" s="3" t="s">
        <v>60</v>
      </c>
      <c r="Y17" s="3" t="s">
        <v>59</v>
      </c>
      <c r="Z17" s="3" t="s">
        <v>61</v>
      </c>
      <c r="AA17" s="3" t="s">
        <v>54</v>
      </c>
      <c r="AB17" s="3" t="s">
        <v>62</v>
      </c>
      <c r="AC17" s="3" t="s">
        <v>63</v>
      </c>
      <c r="AD17" s="3" t="s">
        <v>64</v>
      </c>
      <c r="AE17" s="3" t="s">
        <v>65</v>
      </c>
      <c r="AF17" s="3" t="s">
        <v>66</v>
      </c>
      <c r="AG17" s="3" t="s">
        <v>67</v>
      </c>
      <c r="AH17" s="3" t="s">
        <v>54</v>
      </c>
      <c r="AI17" s="3" t="s">
        <v>54</v>
      </c>
      <c r="AJ17" s="3" t="s">
        <v>54</v>
      </c>
      <c r="AK17" s="3" t="s">
        <v>54</v>
      </c>
      <c r="AL17" s="3" t="s">
        <v>54</v>
      </c>
      <c r="AM17" s="3" t="s">
        <v>54</v>
      </c>
      <c r="AN17" s="3" t="s">
        <v>54</v>
      </c>
      <c r="AO17" s="3" t="s">
        <v>54</v>
      </c>
      <c r="AP17" s="3" t="s">
        <v>58</v>
      </c>
      <c r="AQ17" s="3" t="s">
        <v>54</v>
      </c>
      <c r="AR17" s="3" t="s">
        <v>54</v>
      </c>
      <c r="AS17" s="3" t="s">
        <v>54</v>
      </c>
      <c r="AT17" s="3" t="s">
        <v>54</v>
      </c>
      <c r="AU17" s="3" t="s">
        <v>54</v>
      </c>
      <c r="AV17" s="3" t="s">
        <v>54</v>
      </c>
      <c r="AW17" s="3" t="s">
        <v>68</v>
      </c>
      <c r="AX17" s="3" t="s">
        <v>54</v>
      </c>
      <c r="AY17" s="3" t="s">
        <v>69</v>
      </c>
      <c r="AZ17" s="3" t="s">
        <v>54</v>
      </c>
      <c r="BA17" s="3" t="s">
        <v>54</v>
      </c>
    </row>
    <row r="18" spans="1:53" ht="20.100000000000001" customHeight="1" x14ac:dyDescent="0.25">
      <c r="A18" s="2" t="s">
        <v>85</v>
      </c>
      <c r="B18" s="2" t="s">
        <v>54</v>
      </c>
      <c r="C18" s="2" t="s">
        <v>55</v>
      </c>
      <c r="D18" s="2" t="s">
        <v>56</v>
      </c>
      <c r="E18" s="2" t="s">
        <v>57</v>
      </c>
      <c r="F18" s="2" t="s">
        <v>58</v>
      </c>
      <c r="G18" s="2" t="s">
        <v>58</v>
      </c>
      <c r="H18" s="2" t="s">
        <v>54</v>
      </c>
      <c r="I18" s="2" t="s">
        <v>54</v>
      </c>
      <c r="J18" s="2" t="s">
        <v>54</v>
      </c>
      <c r="K18" s="2" t="s">
        <v>54</v>
      </c>
      <c r="L18" s="2" t="s">
        <v>59</v>
      </c>
      <c r="M18" s="2" t="s">
        <v>60</v>
      </c>
      <c r="N18" s="2" t="s">
        <v>60</v>
      </c>
      <c r="O18" s="2" t="s">
        <v>60</v>
      </c>
      <c r="P18" s="2" t="s">
        <v>60</v>
      </c>
      <c r="Q18" s="2" t="s">
        <v>60</v>
      </c>
      <c r="R18" s="2" t="s">
        <v>60</v>
      </c>
      <c r="S18" s="2" t="s">
        <v>60</v>
      </c>
      <c r="T18" s="2" t="s">
        <v>60</v>
      </c>
      <c r="U18" s="2" t="s">
        <v>60</v>
      </c>
      <c r="V18" s="2" t="s">
        <v>60</v>
      </c>
      <c r="W18" s="2" t="s">
        <v>60</v>
      </c>
      <c r="X18" s="2" t="s">
        <v>60</v>
      </c>
      <c r="Y18" s="2" t="s">
        <v>59</v>
      </c>
      <c r="Z18" s="2" t="s">
        <v>61</v>
      </c>
      <c r="AA18" s="2" t="s">
        <v>54</v>
      </c>
      <c r="AB18" s="2" t="s">
        <v>62</v>
      </c>
      <c r="AC18" s="2" t="s">
        <v>63</v>
      </c>
      <c r="AD18" s="2" t="s">
        <v>64</v>
      </c>
      <c r="AE18" s="2" t="s">
        <v>65</v>
      </c>
      <c r="AF18" s="2" t="s">
        <v>66</v>
      </c>
      <c r="AG18" s="2" t="s">
        <v>67</v>
      </c>
      <c r="AH18" s="2" t="s">
        <v>54</v>
      </c>
      <c r="AI18" s="2" t="s">
        <v>54</v>
      </c>
      <c r="AJ18" s="2" t="s">
        <v>54</v>
      </c>
      <c r="AK18" s="2" t="s">
        <v>54</v>
      </c>
      <c r="AL18" s="2" t="s">
        <v>54</v>
      </c>
      <c r="AM18" s="2" t="s">
        <v>54</v>
      </c>
      <c r="AN18" s="2" t="s">
        <v>54</v>
      </c>
      <c r="AO18" s="2" t="s">
        <v>54</v>
      </c>
      <c r="AP18" s="2" t="s">
        <v>58</v>
      </c>
      <c r="AQ18" s="2" t="s">
        <v>54</v>
      </c>
      <c r="AR18" s="2" t="s">
        <v>54</v>
      </c>
      <c r="AS18" s="2" t="s">
        <v>54</v>
      </c>
      <c r="AT18" s="2" t="s">
        <v>54</v>
      </c>
      <c r="AU18" s="2" t="s">
        <v>54</v>
      </c>
      <c r="AV18" s="2" t="s">
        <v>54</v>
      </c>
      <c r="AW18" s="2" t="s">
        <v>68</v>
      </c>
      <c r="AX18" s="2" t="s">
        <v>54</v>
      </c>
      <c r="AY18" s="2" t="s">
        <v>69</v>
      </c>
      <c r="AZ18" s="2" t="s">
        <v>54</v>
      </c>
      <c r="BA18" s="2" t="s">
        <v>54</v>
      </c>
    </row>
    <row r="19" spans="1:53" ht="20.100000000000001" customHeight="1" x14ac:dyDescent="0.25">
      <c r="A19" s="3" t="s">
        <v>86</v>
      </c>
      <c r="B19" s="3" t="s">
        <v>54</v>
      </c>
      <c r="C19" s="3" t="s">
        <v>55</v>
      </c>
      <c r="D19" s="3" t="s">
        <v>56</v>
      </c>
      <c r="E19" s="3" t="s">
        <v>57</v>
      </c>
      <c r="F19" s="3" t="s">
        <v>58</v>
      </c>
      <c r="G19" s="3" t="s">
        <v>58</v>
      </c>
      <c r="H19" s="3" t="s">
        <v>54</v>
      </c>
      <c r="I19" s="3" t="s">
        <v>54</v>
      </c>
      <c r="J19" s="3" t="s">
        <v>54</v>
      </c>
      <c r="K19" s="3" t="s">
        <v>54</v>
      </c>
      <c r="L19" s="3" t="s">
        <v>59</v>
      </c>
      <c r="M19" s="3" t="s">
        <v>60</v>
      </c>
      <c r="N19" s="3" t="s">
        <v>60</v>
      </c>
      <c r="O19" s="3" t="s">
        <v>60</v>
      </c>
      <c r="P19" s="3" t="s">
        <v>60</v>
      </c>
      <c r="Q19" s="3" t="s">
        <v>60</v>
      </c>
      <c r="R19" s="3" t="s">
        <v>60</v>
      </c>
      <c r="S19" s="3" t="s">
        <v>60</v>
      </c>
      <c r="T19" s="3" t="s">
        <v>60</v>
      </c>
      <c r="U19" s="3" t="s">
        <v>60</v>
      </c>
      <c r="V19" s="3" t="s">
        <v>60</v>
      </c>
      <c r="W19" s="3" t="s">
        <v>60</v>
      </c>
      <c r="X19" s="3" t="s">
        <v>60</v>
      </c>
      <c r="Y19" s="3" t="s">
        <v>59</v>
      </c>
      <c r="Z19" s="3" t="s">
        <v>61</v>
      </c>
      <c r="AA19" s="3" t="s">
        <v>54</v>
      </c>
      <c r="AB19" s="3" t="s">
        <v>62</v>
      </c>
      <c r="AC19" s="3" t="s">
        <v>63</v>
      </c>
      <c r="AD19" s="3" t="s">
        <v>64</v>
      </c>
      <c r="AE19" s="3" t="s">
        <v>65</v>
      </c>
      <c r="AF19" s="3" t="s">
        <v>66</v>
      </c>
      <c r="AG19" s="3" t="s">
        <v>67</v>
      </c>
      <c r="AH19" s="3" t="s">
        <v>54</v>
      </c>
      <c r="AI19" s="3" t="s">
        <v>54</v>
      </c>
      <c r="AJ19" s="3" t="s">
        <v>54</v>
      </c>
      <c r="AK19" s="3" t="s">
        <v>54</v>
      </c>
      <c r="AL19" s="3" t="s">
        <v>54</v>
      </c>
      <c r="AM19" s="3" t="s">
        <v>54</v>
      </c>
      <c r="AN19" s="3" t="s">
        <v>54</v>
      </c>
      <c r="AO19" s="3" t="s">
        <v>54</v>
      </c>
      <c r="AP19" s="3" t="s">
        <v>58</v>
      </c>
      <c r="AQ19" s="3" t="s">
        <v>54</v>
      </c>
      <c r="AR19" s="3" t="s">
        <v>54</v>
      </c>
      <c r="AS19" s="3" t="s">
        <v>54</v>
      </c>
      <c r="AT19" s="3" t="s">
        <v>54</v>
      </c>
      <c r="AU19" s="3" t="s">
        <v>54</v>
      </c>
      <c r="AV19" s="3" t="s">
        <v>54</v>
      </c>
      <c r="AW19" s="3" t="s">
        <v>68</v>
      </c>
      <c r="AX19" s="3" t="s">
        <v>54</v>
      </c>
      <c r="AY19" s="3" t="s">
        <v>69</v>
      </c>
      <c r="AZ19" s="3" t="s">
        <v>54</v>
      </c>
      <c r="BA19" s="3" t="s">
        <v>54</v>
      </c>
    </row>
    <row r="20" spans="1:53" ht="20.100000000000001" customHeight="1" x14ac:dyDescent="0.25">
      <c r="A20" s="2" t="s">
        <v>87</v>
      </c>
      <c r="B20" s="2" t="s">
        <v>54</v>
      </c>
      <c r="C20" s="2" t="s">
        <v>55</v>
      </c>
      <c r="D20" s="2" t="s">
        <v>56</v>
      </c>
      <c r="E20" s="2" t="s">
        <v>57</v>
      </c>
      <c r="F20" s="2" t="s">
        <v>58</v>
      </c>
      <c r="G20" s="2" t="s">
        <v>58</v>
      </c>
      <c r="H20" s="2" t="s">
        <v>54</v>
      </c>
      <c r="I20" s="2" t="s">
        <v>54</v>
      </c>
      <c r="J20" s="2" t="s">
        <v>54</v>
      </c>
      <c r="K20" s="2" t="s">
        <v>54</v>
      </c>
      <c r="L20" s="2" t="s">
        <v>59</v>
      </c>
      <c r="M20" s="2" t="s">
        <v>60</v>
      </c>
      <c r="N20" s="2" t="s">
        <v>60</v>
      </c>
      <c r="O20" s="2" t="s">
        <v>60</v>
      </c>
      <c r="P20" s="2" t="s">
        <v>60</v>
      </c>
      <c r="Q20" s="2" t="s">
        <v>60</v>
      </c>
      <c r="R20" s="2" t="s">
        <v>60</v>
      </c>
      <c r="S20" s="2" t="s">
        <v>60</v>
      </c>
      <c r="T20" s="2" t="s">
        <v>60</v>
      </c>
      <c r="U20" s="2" t="s">
        <v>60</v>
      </c>
      <c r="V20" s="2" t="s">
        <v>60</v>
      </c>
      <c r="W20" s="2" t="s">
        <v>60</v>
      </c>
      <c r="X20" s="2" t="s">
        <v>60</v>
      </c>
      <c r="Y20" s="2" t="s">
        <v>59</v>
      </c>
      <c r="Z20" s="2" t="s">
        <v>61</v>
      </c>
      <c r="AA20" s="2" t="s">
        <v>54</v>
      </c>
      <c r="AB20" s="2" t="s">
        <v>62</v>
      </c>
      <c r="AC20" s="2" t="s">
        <v>63</v>
      </c>
      <c r="AD20" s="2" t="s">
        <v>64</v>
      </c>
      <c r="AE20" s="2" t="s">
        <v>65</v>
      </c>
      <c r="AF20" s="2" t="s">
        <v>66</v>
      </c>
      <c r="AG20" s="2" t="s">
        <v>67</v>
      </c>
      <c r="AH20" s="2" t="s">
        <v>54</v>
      </c>
      <c r="AI20" s="2" t="s">
        <v>54</v>
      </c>
      <c r="AJ20" s="2" t="s">
        <v>54</v>
      </c>
      <c r="AK20" s="2" t="s">
        <v>54</v>
      </c>
      <c r="AL20" s="2" t="s">
        <v>54</v>
      </c>
      <c r="AM20" s="2" t="s">
        <v>54</v>
      </c>
      <c r="AN20" s="2" t="s">
        <v>54</v>
      </c>
      <c r="AO20" s="2" t="s">
        <v>54</v>
      </c>
      <c r="AP20" s="2" t="s">
        <v>58</v>
      </c>
      <c r="AQ20" s="2" t="s">
        <v>54</v>
      </c>
      <c r="AR20" s="2" t="s">
        <v>54</v>
      </c>
      <c r="AS20" s="2" t="s">
        <v>54</v>
      </c>
      <c r="AT20" s="2" t="s">
        <v>54</v>
      </c>
      <c r="AU20" s="2" t="s">
        <v>54</v>
      </c>
      <c r="AV20" s="2" t="s">
        <v>54</v>
      </c>
      <c r="AW20" s="2" t="s">
        <v>68</v>
      </c>
      <c r="AX20" s="2" t="s">
        <v>54</v>
      </c>
      <c r="AY20" s="2" t="s">
        <v>69</v>
      </c>
      <c r="AZ20" s="2" t="s">
        <v>54</v>
      </c>
      <c r="BA20" s="2" t="s">
        <v>54</v>
      </c>
    </row>
    <row r="21" spans="1:53" ht="20.100000000000001" customHeight="1" x14ac:dyDescent="0.25">
      <c r="A21" s="3" t="s">
        <v>88</v>
      </c>
      <c r="B21" s="3" t="s">
        <v>54</v>
      </c>
      <c r="C21" s="3" t="s">
        <v>55</v>
      </c>
      <c r="D21" s="3" t="s">
        <v>56</v>
      </c>
      <c r="E21" s="3" t="s">
        <v>57</v>
      </c>
      <c r="F21" s="3" t="s">
        <v>58</v>
      </c>
      <c r="G21" s="3" t="s">
        <v>58</v>
      </c>
      <c r="H21" s="3" t="s">
        <v>54</v>
      </c>
      <c r="I21" s="3" t="s">
        <v>54</v>
      </c>
      <c r="J21" s="3" t="s">
        <v>54</v>
      </c>
      <c r="K21" s="3" t="s">
        <v>54</v>
      </c>
      <c r="L21" s="3" t="s">
        <v>59</v>
      </c>
      <c r="M21" s="3" t="s">
        <v>60</v>
      </c>
      <c r="N21" s="3" t="s">
        <v>60</v>
      </c>
      <c r="O21" s="3" t="s">
        <v>60</v>
      </c>
      <c r="P21" s="3" t="s">
        <v>60</v>
      </c>
      <c r="Q21" s="3" t="s">
        <v>60</v>
      </c>
      <c r="R21" s="3" t="s">
        <v>60</v>
      </c>
      <c r="S21" s="3" t="s">
        <v>60</v>
      </c>
      <c r="T21" s="3" t="s">
        <v>60</v>
      </c>
      <c r="U21" s="3" t="s">
        <v>60</v>
      </c>
      <c r="V21" s="3" t="s">
        <v>60</v>
      </c>
      <c r="W21" s="3" t="s">
        <v>60</v>
      </c>
      <c r="X21" s="3" t="s">
        <v>60</v>
      </c>
      <c r="Y21" s="3" t="s">
        <v>59</v>
      </c>
      <c r="Z21" s="3" t="s">
        <v>61</v>
      </c>
      <c r="AA21" s="3" t="s">
        <v>54</v>
      </c>
      <c r="AB21" s="3" t="s">
        <v>62</v>
      </c>
      <c r="AC21" s="3" t="s">
        <v>63</v>
      </c>
      <c r="AD21" s="3" t="s">
        <v>64</v>
      </c>
      <c r="AE21" s="3" t="s">
        <v>65</v>
      </c>
      <c r="AF21" s="3" t="s">
        <v>66</v>
      </c>
      <c r="AG21" s="3" t="s">
        <v>67</v>
      </c>
      <c r="AH21" s="3" t="s">
        <v>54</v>
      </c>
      <c r="AI21" s="3" t="s">
        <v>54</v>
      </c>
      <c r="AJ21" s="3" t="s">
        <v>54</v>
      </c>
      <c r="AK21" s="3" t="s">
        <v>54</v>
      </c>
      <c r="AL21" s="3" t="s">
        <v>54</v>
      </c>
      <c r="AM21" s="3" t="s">
        <v>54</v>
      </c>
      <c r="AN21" s="3" t="s">
        <v>54</v>
      </c>
      <c r="AO21" s="3" t="s">
        <v>54</v>
      </c>
      <c r="AP21" s="3" t="s">
        <v>58</v>
      </c>
      <c r="AQ21" s="3" t="s">
        <v>54</v>
      </c>
      <c r="AR21" s="3" t="s">
        <v>54</v>
      </c>
      <c r="AS21" s="3" t="s">
        <v>54</v>
      </c>
      <c r="AT21" s="3" t="s">
        <v>54</v>
      </c>
      <c r="AU21" s="3" t="s">
        <v>54</v>
      </c>
      <c r="AV21" s="3" t="s">
        <v>54</v>
      </c>
      <c r="AW21" s="3" t="s">
        <v>68</v>
      </c>
      <c r="AX21" s="3" t="s">
        <v>54</v>
      </c>
      <c r="AY21" s="3" t="s">
        <v>69</v>
      </c>
      <c r="AZ21" s="3" t="s">
        <v>54</v>
      </c>
      <c r="BA21" s="3" t="s">
        <v>54</v>
      </c>
    </row>
    <row r="22" spans="1:53" ht="20.100000000000001" customHeight="1" x14ac:dyDescent="0.25">
      <c r="A22" s="2" t="s">
        <v>89</v>
      </c>
      <c r="B22" s="2" t="s">
        <v>54</v>
      </c>
      <c r="C22" s="2" t="s">
        <v>55</v>
      </c>
      <c r="D22" s="2" t="s">
        <v>56</v>
      </c>
      <c r="E22" s="2" t="s">
        <v>57</v>
      </c>
      <c r="F22" s="2" t="s">
        <v>58</v>
      </c>
      <c r="G22" s="2" t="s">
        <v>58</v>
      </c>
      <c r="H22" s="2" t="s">
        <v>54</v>
      </c>
      <c r="I22" s="2" t="s">
        <v>54</v>
      </c>
      <c r="J22" s="2" t="s">
        <v>54</v>
      </c>
      <c r="K22" s="2" t="s">
        <v>54</v>
      </c>
      <c r="L22" s="2" t="s">
        <v>59</v>
      </c>
      <c r="M22" s="2" t="s">
        <v>60</v>
      </c>
      <c r="N22" s="2" t="s">
        <v>60</v>
      </c>
      <c r="O22" s="2" t="s">
        <v>60</v>
      </c>
      <c r="P22" s="2" t="s">
        <v>60</v>
      </c>
      <c r="Q22" s="2" t="s">
        <v>60</v>
      </c>
      <c r="R22" s="2" t="s">
        <v>60</v>
      </c>
      <c r="S22" s="2" t="s">
        <v>60</v>
      </c>
      <c r="T22" s="2" t="s">
        <v>60</v>
      </c>
      <c r="U22" s="2" t="s">
        <v>60</v>
      </c>
      <c r="V22" s="2" t="s">
        <v>60</v>
      </c>
      <c r="W22" s="2" t="s">
        <v>60</v>
      </c>
      <c r="X22" s="2" t="s">
        <v>60</v>
      </c>
      <c r="Y22" s="2" t="s">
        <v>59</v>
      </c>
      <c r="Z22" s="2" t="s">
        <v>61</v>
      </c>
      <c r="AA22" s="2" t="s">
        <v>54</v>
      </c>
      <c r="AB22" s="2" t="s">
        <v>62</v>
      </c>
      <c r="AC22" s="2" t="s">
        <v>63</v>
      </c>
      <c r="AD22" s="2" t="s">
        <v>64</v>
      </c>
      <c r="AE22" s="2" t="s">
        <v>65</v>
      </c>
      <c r="AF22" s="2" t="s">
        <v>66</v>
      </c>
      <c r="AG22" s="2" t="s">
        <v>67</v>
      </c>
      <c r="AH22" s="2" t="s">
        <v>54</v>
      </c>
      <c r="AI22" s="2" t="s">
        <v>54</v>
      </c>
      <c r="AJ22" s="2" t="s">
        <v>54</v>
      </c>
      <c r="AK22" s="2" t="s">
        <v>54</v>
      </c>
      <c r="AL22" s="2" t="s">
        <v>54</v>
      </c>
      <c r="AM22" s="2" t="s">
        <v>54</v>
      </c>
      <c r="AN22" s="2" t="s">
        <v>54</v>
      </c>
      <c r="AO22" s="2" t="s">
        <v>54</v>
      </c>
      <c r="AP22" s="2" t="s">
        <v>58</v>
      </c>
      <c r="AQ22" s="2" t="s">
        <v>54</v>
      </c>
      <c r="AR22" s="2" t="s">
        <v>54</v>
      </c>
      <c r="AS22" s="2" t="s">
        <v>54</v>
      </c>
      <c r="AT22" s="2" t="s">
        <v>54</v>
      </c>
      <c r="AU22" s="2" t="s">
        <v>54</v>
      </c>
      <c r="AV22" s="2" t="s">
        <v>54</v>
      </c>
      <c r="AW22" s="2" t="s">
        <v>68</v>
      </c>
      <c r="AX22" s="2" t="s">
        <v>54</v>
      </c>
      <c r="AY22" s="2" t="s">
        <v>69</v>
      </c>
      <c r="AZ22" s="2" t="s">
        <v>54</v>
      </c>
      <c r="BA22" s="2" t="s">
        <v>54</v>
      </c>
    </row>
    <row r="23" spans="1:53" ht="20.100000000000001" customHeight="1" x14ac:dyDescent="0.25">
      <c r="A23" s="3" t="s">
        <v>90</v>
      </c>
      <c r="B23" s="3" t="s">
        <v>54</v>
      </c>
      <c r="C23" s="3" t="s">
        <v>55</v>
      </c>
      <c r="D23" s="3" t="s">
        <v>56</v>
      </c>
      <c r="E23" s="3" t="s">
        <v>57</v>
      </c>
      <c r="F23" s="3" t="s">
        <v>58</v>
      </c>
      <c r="G23" s="3" t="s">
        <v>58</v>
      </c>
      <c r="H23" s="3" t="s">
        <v>54</v>
      </c>
      <c r="I23" s="3" t="s">
        <v>54</v>
      </c>
      <c r="J23" s="3" t="s">
        <v>54</v>
      </c>
      <c r="K23" s="3" t="s">
        <v>54</v>
      </c>
      <c r="L23" s="3" t="s">
        <v>59</v>
      </c>
      <c r="M23" s="3" t="s">
        <v>60</v>
      </c>
      <c r="N23" s="3" t="s">
        <v>60</v>
      </c>
      <c r="O23" s="3" t="s">
        <v>60</v>
      </c>
      <c r="P23" s="3" t="s">
        <v>60</v>
      </c>
      <c r="Q23" s="3" t="s">
        <v>60</v>
      </c>
      <c r="R23" s="3" t="s">
        <v>60</v>
      </c>
      <c r="S23" s="3" t="s">
        <v>60</v>
      </c>
      <c r="T23" s="3" t="s">
        <v>60</v>
      </c>
      <c r="U23" s="3" t="s">
        <v>60</v>
      </c>
      <c r="V23" s="3" t="s">
        <v>60</v>
      </c>
      <c r="W23" s="3" t="s">
        <v>60</v>
      </c>
      <c r="X23" s="3" t="s">
        <v>60</v>
      </c>
      <c r="Y23" s="3" t="s">
        <v>59</v>
      </c>
      <c r="Z23" s="3" t="s">
        <v>61</v>
      </c>
      <c r="AA23" s="3" t="s">
        <v>54</v>
      </c>
      <c r="AB23" s="3" t="s">
        <v>62</v>
      </c>
      <c r="AC23" s="3" t="s">
        <v>63</v>
      </c>
      <c r="AD23" s="3" t="s">
        <v>64</v>
      </c>
      <c r="AE23" s="3" t="s">
        <v>65</v>
      </c>
      <c r="AF23" s="3" t="s">
        <v>66</v>
      </c>
      <c r="AG23" s="3" t="s">
        <v>67</v>
      </c>
      <c r="AH23" s="3" t="s">
        <v>54</v>
      </c>
      <c r="AI23" s="3" t="s">
        <v>54</v>
      </c>
      <c r="AJ23" s="3" t="s">
        <v>54</v>
      </c>
      <c r="AK23" s="3" t="s">
        <v>54</v>
      </c>
      <c r="AL23" s="3" t="s">
        <v>54</v>
      </c>
      <c r="AM23" s="3" t="s">
        <v>54</v>
      </c>
      <c r="AN23" s="3" t="s">
        <v>54</v>
      </c>
      <c r="AO23" s="3" t="s">
        <v>54</v>
      </c>
      <c r="AP23" s="3" t="s">
        <v>58</v>
      </c>
      <c r="AQ23" s="3" t="s">
        <v>54</v>
      </c>
      <c r="AR23" s="3" t="s">
        <v>54</v>
      </c>
      <c r="AS23" s="3" t="s">
        <v>54</v>
      </c>
      <c r="AT23" s="3" t="s">
        <v>54</v>
      </c>
      <c r="AU23" s="3" t="s">
        <v>54</v>
      </c>
      <c r="AV23" s="3" t="s">
        <v>54</v>
      </c>
      <c r="AW23" s="3" t="s">
        <v>68</v>
      </c>
      <c r="AX23" s="3" t="s">
        <v>54</v>
      </c>
      <c r="AY23" s="3" t="s">
        <v>69</v>
      </c>
      <c r="AZ23" s="3" t="s">
        <v>54</v>
      </c>
      <c r="BA23" s="3" t="s">
        <v>54</v>
      </c>
    </row>
    <row r="24" spans="1:53" ht="20.100000000000001" customHeight="1" x14ac:dyDescent="0.25">
      <c r="A24" s="2" t="s">
        <v>91</v>
      </c>
      <c r="B24" s="2" t="s">
        <v>54</v>
      </c>
      <c r="C24" s="2" t="s">
        <v>55</v>
      </c>
      <c r="D24" s="2" t="s">
        <v>92</v>
      </c>
      <c r="E24" s="2" t="s">
        <v>57</v>
      </c>
      <c r="F24" s="2" t="s">
        <v>58</v>
      </c>
      <c r="G24" s="2" t="s">
        <v>58</v>
      </c>
      <c r="H24" s="2" t="s">
        <v>54</v>
      </c>
      <c r="I24" s="2" t="s">
        <v>54</v>
      </c>
      <c r="J24" s="2" t="s">
        <v>54</v>
      </c>
      <c r="K24" s="2" t="s">
        <v>54</v>
      </c>
      <c r="L24" s="2" t="s">
        <v>59</v>
      </c>
      <c r="M24" s="2" t="s">
        <v>60</v>
      </c>
      <c r="N24" s="2" t="s">
        <v>60</v>
      </c>
      <c r="O24" s="2" t="s">
        <v>60</v>
      </c>
      <c r="P24" s="2" t="s">
        <v>60</v>
      </c>
      <c r="Q24" s="2" t="s">
        <v>60</v>
      </c>
      <c r="R24" s="2" t="s">
        <v>60</v>
      </c>
      <c r="S24" s="2" t="s">
        <v>60</v>
      </c>
      <c r="T24" s="2" t="s">
        <v>60</v>
      </c>
      <c r="U24" s="2" t="s">
        <v>60</v>
      </c>
      <c r="V24" s="2" t="s">
        <v>60</v>
      </c>
      <c r="W24" s="2" t="s">
        <v>60</v>
      </c>
      <c r="X24" s="2" t="s">
        <v>60</v>
      </c>
      <c r="Y24" s="2" t="s">
        <v>59</v>
      </c>
      <c r="Z24" s="2" t="s">
        <v>61</v>
      </c>
      <c r="AA24" s="2" t="s">
        <v>54</v>
      </c>
      <c r="AB24" s="2" t="s">
        <v>62</v>
      </c>
      <c r="AC24" s="2" t="s">
        <v>63</v>
      </c>
      <c r="AD24" s="2" t="s">
        <v>64</v>
      </c>
      <c r="AE24" s="2" t="s">
        <v>65</v>
      </c>
      <c r="AF24" s="2" t="s">
        <v>93</v>
      </c>
      <c r="AG24" s="2" t="s">
        <v>67</v>
      </c>
      <c r="AH24" s="2" t="s">
        <v>54</v>
      </c>
      <c r="AI24" s="2" t="s">
        <v>54</v>
      </c>
      <c r="AJ24" s="2" t="s">
        <v>54</v>
      </c>
      <c r="AK24" s="2" t="s">
        <v>54</v>
      </c>
      <c r="AL24" s="2" t="s">
        <v>54</v>
      </c>
      <c r="AM24" s="2" t="s">
        <v>54</v>
      </c>
      <c r="AN24" s="2" t="s">
        <v>54</v>
      </c>
      <c r="AO24" s="2" t="s">
        <v>54</v>
      </c>
      <c r="AP24" s="2" t="s">
        <v>58</v>
      </c>
      <c r="AQ24" s="2" t="s">
        <v>54</v>
      </c>
      <c r="AR24" s="2" t="s">
        <v>54</v>
      </c>
      <c r="AS24" s="2" t="s">
        <v>54</v>
      </c>
      <c r="AT24" s="2" t="s">
        <v>54</v>
      </c>
      <c r="AU24" s="2" t="s">
        <v>54</v>
      </c>
      <c r="AV24" s="2" t="s">
        <v>54</v>
      </c>
      <c r="AW24" s="2" t="s">
        <v>68</v>
      </c>
      <c r="AX24" s="2" t="s">
        <v>54</v>
      </c>
      <c r="AY24" s="2" t="s">
        <v>69</v>
      </c>
      <c r="AZ24" s="2" t="s">
        <v>54</v>
      </c>
      <c r="BA24" s="2" t="s">
        <v>54</v>
      </c>
    </row>
    <row r="25" spans="1:53" ht="20.100000000000001" customHeight="1" x14ac:dyDescent="0.25">
      <c r="A25" s="3" t="s">
        <v>94</v>
      </c>
      <c r="B25" s="3" t="s">
        <v>54</v>
      </c>
      <c r="C25" s="3" t="s">
        <v>55</v>
      </c>
      <c r="D25" s="3" t="s">
        <v>92</v>
      </c>
      <c r="E25" s="3" t="s">
        <v>57</v>
      </c>
      <c r="F25" s="3" t="s">
        <v>58</v>
      </c>
      <c r="G25" s="3" t="s">
        <v>58</v>
      </c>
      <c r="H25" s="3" t="s">
        <v>54</v>
      </c>
      <c r="I25" s="3" t="s">
        <v>54</v>
      </c>
      <c r="J25" s="3" t="s">
        <v>54</v>
      </c>
      <c r="K25" s="3" t="s">
        <v>54</v>
      </c>
      <c r="L25" s="3" t="s">
        <v>59</v>
      </c>
      <c r="M25" s="3" t="s">
        <v>60</v>
      </c>
      <c r="N25" s="3" t="s">
        <v>60</v>
      </c>
      <c r="O25" s="3" t="s">
        <v>60</v>
      </c>
      <c r="P25" s="3" t="s">
        <v>60</v>
      </c>
      <c r="Q25" s="3" t="s">
        <v>60</v>
      </c>
      <c r="R25" s="3" t="s">
        <v>60</v>
      </c>
      <c r="S25" s="3" t="s">
        <v>60</v>
      </c>
      <c r="T25" s="3" t="s">
        <v>60</v>
      </c>
      <c r="U25" s="3" t="s">
        <v>60</v>
      </c>
      <c r="V25" s="3" t="s">
        <v>60</v>
      </c>
      <c r="W25" s="3" t="s">
        <v>60</v>
      </c>
      <c r="X25" s="3" t="s">
        <v>60</v>
      </c>
      <c r="Y25" s="3" t="s">
        <v>59</v>
      </c>
      <c r="Z25" s="3" t="s">
        <v>61</v>
      </c>
      <c r="AA25" s="3" t="s">
        <v>54</v>
      </c>
      <c r="AB25" s="3" t="s">
        <v>62</v>
      </c>
      <c r="AC25" s="3" t="s">
        <v>63</v>
      </c>
      <c r="AD25" s="3" t="s">
        <v>64</v>
      </c>
      <c r="AE25" s="3" t="s">
        <v>65</v>
      </c>
      <c r="AF25" s="3" t="s">
        <v>66</v>
      </c>
      <c r="AG25" s="3" t="s">
        <v>67</v>
      </c>
      <c r="AH25" s="3" t="s">
        <v>54</v>
      </c>
      <c r="AI25" s="3" t="s">
        <v>54</v>
      </c>
      <c r="AJ25" s="3" t="s">
        <v>54</v>
      </c>
      <c r="AK25" s="3" t="s">
        <v>54</v>
      </c>
      <c r="AL25" s="3" t="s">
        <v>54</v>
      </c>
      <c r="AM25" s="3" t="s">
        <v>54</v>
      </c>
      <c r="AN25" s="3" t="s">
        <v>54</v>
      </c>
      <c r="AO25" s="3" t="s">
        <v>54</v>
      </c>
      <c r="AP25" s="3" t="s">
        <v>58</v>
      </c>
      <c r="AQ25" s="3" t="s">
        <v>54</v>
      </c>
      <c r="AR25" s="3" t="s">
        <v>54</v>
      </c>
      <c r="AS25" s="3" t="s">
        <v>54</v>
      </c>
      <c r="AT25" s="3" t="s">
        <v>54</v>
      </c>
      <c r="AU25" s="3" t="s">
        <v>54</v>
      </c>
      <c r="AV25" s="3" t="s">
        <v>54</v>
      </c>
      <c r="AW25" s="3" t="s">
        <v>68</v>
      </c>
      <c r="AX25" s="3" t="s">
        <v>54</v>
      </c>
      <c r="AY25" s="3" t="s">
        <v>69</v>
      </c>
      <c r="AZ25" s="3" t="s">
        <v>54</v>
      </c>
      <c r="BA25" s="3" t="s">
        <v>54</v>
      </c>
    </row>
    <row r="26" spans="1:53" ht="20.100000000000001" customHeight="1" x14ac:dyDescent="0.25">
      <c r="A26" s="2" t="s">
        <v>95</v>
      </c>
      <c r="B26" s="2" t="s">
        <v>54</v>
      </c>
      <c r="C26" s="2" t="s">
        <v>55</v>
      </c>
      <c r="D26" s="2" t="s">
        <v>56</v>
      </c>
      <c r="E26" s="2" t="s">
        <v>96</v>
      </c>
      <c r="F26" s="2" t="s">
        <v>58</v>
      </c>
      <c r="G26" s="2" t="s">
        <v>58</v>
      </c>
      <c r="H26" s="2" t="s">
        <v>54</v>
      </c>
      <c r="I26" s="2" t="s">
        <v>54</v>
      </c>
      <c r="J26" s="2" t="s">
        <v>54</v>
      </c>
      <c r="K26" s="2" t="s">
        <v>54</v>
      </c>
      <c r="L26" s="2" t="s">
        <v>59</v>
      </c>
      <c r="M26" s="2" t="s">
        <v>60</v>
      </c>
      <c r="N26" s="2" t="s">
        <v>60</v>
      </c>
      <c r="O26" s="2" t="s">
        <v>60</v>
      </c>
      <c r="P26" s="2" t="s">
        <v>60</v>
      </c>
      <c r="Q26" s="2" t="s">
        <v>60</v>
      </c>
      <c r="R26" s="2" t="s">
        <v>60</v>
      </c>
      <c r="S26" s="2" t="s">
        <v>60</v>
      </c>
      <c r="T26" s="2" t="s">
        <v>60</v>
      </c>
      <c r="U26" s="2" t="s">
        <v>60</v>
      </c>
      <c r="V26" s="2" t="s">
        <v>60</v>
      </c>
      <c r="W26" s="2" t="s">
        <v>60</v>
      </c>
      <c r="X26" s="2" t="s">
        <v>60</v>
      </c>
      <c r="Y26" s="2" t="s">
        <v>59</v>
      </c>
      <c r="Z26" s="2" t="s">
        <v>61</v>
      </c>
      <c r="AA26" s="2" t="s">
        <v>54</v>
      </c>
      <c r="AB26" s="2" t="s">
        <v>62</v>
      </c>
      <c r="AC26" s="2" t="s">
        <v>63</v>
      </c>
      <c r="AD26" s="2" t="s">
        <v>64</v>
      </c>
      <c r="AE26" s="2" t="s">
        <v>97</v>
      </c>
      <c r="AF26" s="2" t="s">
        <v>93</v>
      </c>
      <c r="AG26" s="2" t="s">
        <v>67</v>
      </c>
      <c r="AH26" s="2" t="s">
        <v>54</v>
      </c>
      <c r="AI26" s="2" t="s">
        <v>54</v>
      </c>
      <c r="AJ26" s="2" t="s">
        <v>54</v>
      </c>
      <c r="AK26" s="2" t="s">
        <v>54</v>
      </c>
      <c r="AL26" s="2" t="s">
        <v>54</v>
      </c>
      <c r="AM26" s="2" t="s">
        <v>54</v>
      </c>
      <c r="AN26" s="2" t="s">
        <v>54</v>
      </c>
      <c r="AO26" s="2" t="s">
        <v>54</v>
      </c>
      <c r="AP26" s="2" t="s">
        <v>58</v>
      </c>
      <c r="AQ26" s="2" t="s">
        <v>54</v>
      </c>
      <c r="AR26" s="2" t="s">
        <v>54</v>
      </c>
      <c r="AS26" s="2" t="s">
        <v>54</v>
      </c>
      <c r="AT26" s="2" t="s">
        <v>54</v>
      </c>
      <c r="AU26" s="2" t="s">
        <v>54</v>
      </c>
      <c r="AV26" s="2" t="s">
        <v>54</v>
      </c>
      <c r="AW26" s="2" t="s">
        <v>68</v>
      </c>
      <c r="AX26" s="2" t="s">
        <v>54</v>
      </c>
      <c r="AY26" s="2" t="s">
        <v>69</v>
      </c>
      <c r="AZ26" s="2" t="s">
        <v>54</v>
      </c>
      <c r="BA26" s="2" t="s">
        <v>54</v>
      </c>
    </row>
    <row r="27" spans="1:53" ht="20.100000000000001" customHeight="1" x14ac:dyDescent="0.25">
      <c r="A27" s="3" t="s">
        <v>98</v>
      </c>
      <c r="B27" s="3" t="s">
        <v>54</v>
      </c>
      <c r="C27" s="3" t="s">
        <v>55</v>
      </c>
      <c r="D27" s="3" t="s">
        <v>56</v>
      </c>
      <c r="E27" s="3" t="s">
        <v>96</v>
      </c>
      <c r="F27" s="3" t="s">
        <v>58</v>
      </c>
      <c r="G27" s="3" t="s">
        <v>58</v>
      </c>
      <c r="H27" s="3" t="s">
        <v>54</v>
      </c>
      <c r="I27" s="3" t="s">
        <v>54</v>
      </c>
      <c r="J27" s="3" t="s">
        <v>54</v>
      </c>
      <c r="K27" s="3" t="s">
        <v>54</v>
      </c>
      <c r="L27" s="3" t="s">
        <v>59</v>
      </c>
      <c r="M27" s="3" t="s">
        <v>60</v>
      </c>
      <c r="N27" s="3" t="s">
        <v>60</v>
      </c>
      <c r="O27" s="3" t="s">
        <v>60</v>
      </c>
      <c r="P27" s="3" t="s">
        <v>60</v>
      </c>
      <c r="Q27" s="3" t="s">
        <v>60</v>
      </c>
      <c r="R27" s="3" t="s">
        <v>60</v>
      </c>
      <c r="S27" s="3" t="s">
        <v>60</v>
      </c>
      <c r="T27" s="3" t="s">
        <v>60</v>
      </c>
      <c r="U27" s="3" t="s">
        <v>60</v>
      </c>
      <c r="V27" s="3" t="s">
        <v>60</v>
      </c>
      <c r="W27" s="3" t="s">
        <v>60</v>
      </c>
      <c r="X27" s="3" t="s">
        <v>60</v>
      </c>
      <c r="Y27" s="3" t="s">
        <v>59</v>
      </c>
      <c r="Z27" s="3" t="s">
        <v>61</v>
      </c>
      <c r="AA27" s="3" t="s">
        <v>54</v>
      </c>
      <c r="AB27" s="3" t="s">
        <v>62</v>
      </c>
      <c r="AC27" s="3" t="s">
        <v>63</v>
      </c>
      <c r="AD27" s="3" t="s">
        <v>64</v>
      </c>
      <c r="AE27" s="3" t="s">
        <v>97</v>
      </c>
      <c r="AF27" s="3" t="s">
        <v>93</v>
      </c>
      <c r="AG27" s="3" t="s">
        <v>67</v>
      </c>
      <c r="AH27" s="3" t="s">
        <v>54</v>
      </c>
      <c r="AI27" s="3" t="s">
        <v>54</v>
      </c>
      <c r="AJ27" s="3" t="s">
        <v>54</v>
      </c>
      <c r="AK27" s="3" t="s">
        <v>54</v>
      </c>
      <c r="AL27" s="3" t="s">
        <v>54</v>
      </c>
      <c r="AM27" s="3" t="s">
        <v>54</v>
      </c>
      <c r="AN27" s="3" t="s">
        <v>54</v>
      </c>
      <c r="AO27" s="3" t="s">
        <v>54</v>
      </c>
      <c r="AP27" s="3" t="s">
        <v>58</v>
      </c>
      <c r="AQ27" s="3" t="s">
        <v>54</v>
      </c>
      <c r="AR27" s="3" t="s">
        <v>54</v>
      </c>
      <c r="AS27" s="3" t="s">
        <v>54</v>
      </c>
      <c r="AT27" s="3" t="s">
        <v>54</v>
      </c>
      <c r="AU27" s="3" t="s">
        <v>54</v>
      </c>
      <c r="AV27" s="3" t="s">
        <v>54</v>
      </c>
      <c r="AW27" s="3" t="s">
        <v>68</v>
      </c>
      <c r="AX27" s="3" t="s">
        <v>54</v>
      </c>
      <c r="AY27" s="3" t="s">
        <v>69</v>
      </c>
      <c r="AZ27" s="3" t="s">
        <v>54</v>
      </c>
      <c r="BA27" s="3" t="s">
        <v>54</v>
      </c>
    </row>
    <row r="28" spans="1:53" ht="20.100000000000001" customHeight="1" x14ac:dyDescent="0.25">
      <c r="A28" s="2" t="s">
        <v>99</v>
      </c>
      <c r="B28" s="2" t="s">
        <v>54</v>
      </c>
      <c r="C28" s="2" t="s">
        <v>55</v>
      </c>
      <c r="D28" s="2" t="s">
        <v>56</v>
      </c>
      <c r="E28" s="2" t="s">
        <v>96</v>
      </c>
      <c r="F28" s="2" t="s">
        <v>58</v>
      </c>
      <c r="G28" s="2" t="s">
        <v>58</v>
      </c>
      <c r="H28" s="2" t="s">
        <v>54</v>
      </c>
      <c r="I28" s="2" t="s">
        <v>54</v>
      </c>
      <c r="J28" s="2" t="s">
        <v>54</v>
      </c>
      <c r="K28" s="2" t="s">
        <v>54</v>
      </c>
      <c r="L28" s="2" t="s">
        <v>59</v>
      </c>
      <c r="M28" s="2" t="s">
        <v>60</v>
      </c>
      <c r="N28" s="2" t="s">
        <v>60</v>
      </c>
      <c r="O28" s="2" t="s">
        <v>60</v>
      </c>
      <c r="P28" s="2" t="s">
        <v>60</v>
      </c>
      <c r="Q28" s="2" t="s">
        <v>60</v>
      </c>
      <c r="R28" s="2" t="s">
        <v>60</v>
      </c>
      <c r="S28" s="2" t="s">
        <v>60</v>
      </c>
      <c r="T28" s="2" t="s">
        <v>60</v>
      </c>
      <c r="U28" s="2" t="s">
        <v>60</v>
      </c>
      <c r="V28" s="2" t="s">
        <v>60</v>
      </c>
      <c r="W28" s="2" t="s">
        <v>60</v>
      </c>
      <c r="X28" s="2" t="s">
        <v>60</v>
      </c>
      <c r="Y28" s="2" t="s">
        <v>59</v>
      </c>
      <c r="Z28" s="2" t="s">
        <v>61</v>
      </c>
      <c r="AA28" s="2" t="s">
        <v>54</v>
      </c>
      <c r="AB28" s="2" t="s">
        <v>62</v>
      </c>
      <c r="AC28" s="2" t="s">
        <v>63</v>
      </c>
      <c r="AD28" s="2" t="s">
        <v>64</v>
      </c>
      <c r="AE28" s="2" t="s">
        <v>97</v>
      </c>
      <c r="AF28" s="2" t="s">
        <v>93</v>
      </c>
      <c r="AG28" s="2" t="s">
        <v>67</v>
      </c>
      <c r="AH28" s="2" t="s">
        <v>54</v>
      </c>
      <c r="AI28" s="2" t="s">
        <v>54</v>
      </c>
      <c r="AJ28" s="2" t="s">
        <v>54</v>
      </c>
      <c r="AK28" s="2" t="s">
        <v>54</v>
      </c>
      <c r="AL28" s="2" t="s">
        <v>54</v>
      </c>
      <c r="AM28" s="2" t="s">
        <v>54</v>
      </c>
      <c r="AN28" s="2" t="s">
        <v>54</v>
      </c>
      <c r="AO28" s="2" t="s">
        <v>54</v>
      </c>
      <c r="AP28" s="2" t="s">
        <v>58</v>
      </c>
      <c r="AQ28" s="2" t="s">
        <v>54</v>
      </c>
      <c r="AR28" s="2" t="s">
        <v>54</v>
      </c>
      <c r="AS28" s="2" t="s">
        <v>54</v>
      </c>
      <c r="AT28" s="2" t="s">
        <v>54</v>
      </c>
      <c r="AU28" s="2" t="s">
        <v>54</v>
      </c>
      <c r="AV28" s="2" t="s">
        <v>54</v>
      </c>
      <c r="AW28" s="2" t="s">
        <v>68</v>
      </c>
      <c r="AX28" s="2" t="s">
        <v>54</v>
      </c>
      <c r="AY28" s="2" t="s">
        <v>69</v>
      </c>
      <c r="AZ28" s="2" t="s">
        <v>54</v>
      </c>
      <c r="BA28" s="2" t="s">
        <v>54</v>
      </c>
    </row>
    <row r="29" spans="1:53" ht="20.100000000000001" customHeight="1" x14ac:dyDescent="0.25">
      <c r="A29" s="3" t="s">
        <v>100</v>
      </c>
      <c r="B29" s="3" t="s">
        <v>54</v>
      </c>
      <c r="C29" s="3" t="s">
        <v>55</v>
      </c>
      <c r="D29" s="3" t="s">
        <v>56</v>
      </c>
      <c r="E29" s="3" t="s">
        <v>96</v>
      </c>
      <c r="F29" s="3" t="s">
        <v>58</v>
      </c>
      <c r="G29" s="3" t="s">
        <v>58</v>
      </c>
      <c r="H29" s="3" t="s">
        <v>54</v>
      </c>
      <c r="I29" s="3" t="s">
        <v>54</v>
      </c>
      <c r="J29" s="3" t="s">
        <v>54</v>
      </c>
      <c r="K29" s="3" t="s">
        <v>54</v>
      </c>
      <c r="L29" s="3" t="s">
        <v>59</v>
      </c>
      <c r="M29" s="3" t="s">
        <v>60</v>
      </c>
      <c r="N29" s="3" t="s">
        <v>60</v>
      </c>
      <c r="O29" s="3" t="s">
        <v>60</v>
      </c>
      <c r="P29" s="3" t="s">
        <v>60</v>
      </c>
      <c r="Q29" s="3" t="s">
        <v>60</v>
      </c>
      <c r="R29" s="3" t="s">
        <v>60</v>
      </c>
      <c r="S29" s="3" t="s">
        <v>60</v>
      </c>
      <c r="T29" s="3" t="s">
        <v>60</v>
      </c>
      <c r="U29" s="3" t="s">
        <v>60</v>
      </c>
      <c r="V29" s="3" t="s">
        <v>60</v>
      </c>
      <c r="W29" s="3" t="s">
        <v>60</v>
      </c>
      <c r="X29" s="3" t="s">
        <v>60</v>
      </c>
      <c r="Y29" s="3" t="s">
        <v>59</v>
      </c>
      <c r="Z29" s="3" t="s">
        <v>61</v>
      </c>
      <c r="AA29" s="3" t="s">
        <v>54</v>
      </c>
      <c r="AB29" s="3" t="s">
        <v>62</v>
      </c>
      <c r="AC29" s="3" t="s">
        <v>63</v>
      </c>
      <c r="AD29" s="3" t="s">
        <v>64</v>
      </c>
      <c r="AE29" s="3" t="s">
        <v>97</v>
      </c>
      <c r="AF29" s="3" t="s">
        <v>93</v>
      </c>
      <c r="AG29" s="3" t="s">
        <v>67</v>
      </c>
      <c r="AH29" s="3" t="s">
        <v>54</v>
      </c>
      <c r="AI29" s="3" t="s">
        <v>54</v>
      </c>
      <c r="AJ29" s="3" t="s">
        <v>54</v>
      </c>
      <c r="AK29" s="3" t="s">
        <v>54</v>
      </c>
      <c r="AL29" s="3" t="s">
        <v>54</v>
      </c>
      <c r="AM29" s="3" t="s">
        <v>54</v>
      </c>
      <c r="AN29" s="3" t="s">
        <v>54</v>
      </c>
      <c r="AO29" s="3" t="s">
        <v>54</v>
      </c>
      <c r="AP29" s="3" t="s">
        <v>58</v>
      </c>
      <c r="AQ29" s="3" t="s">
        <v>54</v>
      </c>
      <c r="AR29" s="3" t="s">
        <v>54</v>
      </c>
      <c r="AS29" s="3" t="s">
        <v>54</v>
      </c>
      <c r="AT29" s="3" t="s">
        <v>54</v>
      </c>
      <c r="AU29" s="3" t="s">
        <v>54</v>
      </c>
      <c r="AV29" s="3" t="s">
        <v>54</v>
      </c>
      <c r="AW29" s="3" t="s">
        <v>68</v>
      </c>
      <c r="AX29" s="3" t="s">
        <v>54</v>
      </c>
      <c r="AY29" s="3" t="s">
        <v>69</v>
      </c>
      <c r="AZ29" s="3" t="s">
        <v>54</v>
      </c>
      <c r="BA29" s="3" t="s">
        <v>54</v>
      </c>
    </row>
    <row r="30" spans="1:53" ht="20.100000000000001" customHeight="1" x14ac:dyDescent="0.25">
      <c r="A30" s="2" t="s">
        <v>101</v>
      </c>
      <c r="B30" s="2" t="s">
        <v>54</v>
      </c>
      <c r="C30" s="2" t="s">
        <v>55</v>
      </c>
      <c r="D30" s="2" t="s">
        <v>56</v>
      </c>
      <c r="E30" s="2" t="s">
        <v>96</v>
      </c>
      <c r="F30" s="2" t="s">
        <v>58</v>
      </c>
      <c r="G30" s="2" t="s">
        <v>58</v>
      </c>
      <c r="H30" s="2" t="s">
        <v>54</v>
      </c>
      <c r="I30" s="2" t="s">
        <v>54</v>
      </c>
      <c r="J30" s="2" t="s">
        <v>54</v>
      </c>
      <c r="K30" s="2" t="s">
        <v>54</v>
      </c>
      <c r="L30" s="2" t="s">
        <v>59</v>
      </c>
      <c r="M30" s="2" t="s">
        <v>60</v>
      </c>
      <c r="N30" s="2" t="s">
        <v>60</v>
      </c>
      <c r="O30" s="2" t="s">
        <v>60</v>
      </c>
      <c r="P30" s="2" t="s">
        <v>60</v>
      </c>
      <c r="Q30" s="2" t="s">
        <v>60</v>
      </c>
      <c r="R30" s="2" t="s">
        <v>60</v>
      </c>
      <c r="S30" s="2" t="s">
        <v>60</v>
      </c>
      <c r="T30" s="2" t="s">
        <v>60</v>
      </c>
      <c r="U30" s="2" t="s">
        <v>60</v>
      </c>
      <c r="V30" s="2" t="s">
        <v>60</v>
      </c>
      <c r="W30" s="2" t="s">
        <v>60</v>
      </c>
      <c r="X30" s="2" t="s">
        <v>60</v>
      </c>
      <c r="Y30" s="2" t="s">
        <v>59</v>
      </c>
      <c r="Z30" s="2" t="s">
        <v>61</v>
      </c>
      <c r="AA30" s="2" t="s">
        <v>54</v>
      </c>
      <c r="AB30" s="2" t="s">
        <v>62</v>
      </c>
      <c r="AC30" s="2" t="s">
        <v>63</v>
      </c>
      <c r="AD30" s="2" t="s">
        <v>64</v>
      </c>
      <c r="AE30" s="2" t="s">
        <v>97</v>
      </c>
      <c r="AF30" s="2" t="s">
        <v>93</v>
      </c>
      <c r="AG30" s="2" t="s">
        <v>67</v>
      </c>
      <c r="AH30" s="2" t="s">
        <v>54</v>
      </c>
      <c r="AI30" s="2" t="s">
        <v>54</v>
      </c>
      <c r="AJ30" s="2" t="s">
        <v>54</v>
      </c>
      <c r="AK30" s="2" t="s">
        <v>54</v>
      </c>
      <c r="AL30" s="2" t="s">
        <v>54</v>
      </c>
      <c r="AM30" s="2" t="s">
        <v>54</v>
      </c>
      <c r="AN30" s="2" t="s">
        <v>54</v>
      </c>
      <c r="AO30" s="2" t="s">
        <v>54</v>
      </c>
      <c r="AP30" s="2" t="s">
        <v>58</v>
      </c>
      <c r="AQ30" s="2" t="s">
        <v>54</v>
      </c>
      <c r="AR30" s="2" t="s">
        <v>54</v>
      </c>
      <c r="AS30" s="2" t="s">
        <v>54</v>
      </c>
      <c r="AT30" s="2" t="s">
        <v>54</v>
      </c>
      <c r="AU30" s="2" t="s">
        <v>54</v>
      </c>
      <c r="AV30" s="2" t="s">
        <v>54</v>
      </c>
      <c r="AW30" s="2" t="s">
        <v>68</v>
      </c>
      <c r="AX30" s="2" t="s">
        <v>54</v>
      </c>
      <c r="AY30" s="2" t="s">
        <v>69</v>
      </c>
      <c r="AZ30" s="2" t="s">
        <v>54</v>
      </c>
      <c r="BA30" s="2" t="s">
        <v>54</v>
      </c>
    </row>
    <row r="31" spans="1:53" ht="20.100000000000001" customHeight="1" x14ac:dyDescent="0.25">
      <c r="A31" s="3" t="s">
        <v>102</v>
      </c>
      <c r="B31" s="3" t="s">
        <v>54</v>
      </c>
      <c r="C31" s="3" t="s">
        <v>55</v>
      </c>
      <c r="D31" s="3" t="s">
        <v>56</v>
      </c>
      <c r="E31" s="3" t="s">
        <v>96</v>
      </c>
      <c r="F31" s="3" t="s">
        <v>58</v>
      </c>
      <c r="G31" s="3" t="s">
        <v>58</v>
      </c>
      <c r="H31" s="3" t="s">
        <v>54</v>
      </c>
      <c r="I31" s="3" t="s">
        <v>54</v>
      </c>
      <c r="J31" s="3" t="s">
        <v>54</v>
      </c>
      <c r="K31" s="3" t="s">
        <v>54</v>
      </c>
      <c r="L31" s="3" t="s">
        <v>59</v>
      </c>
      <c r="M31" s="3" t="s">
        <v>60</v>
      </c>
      <c r="N31" s="3" t="s">
        <v>60</v>
      </c>
      <c r="O31" s="3" t="s">
        <v>60</v>
      </c>
      <c r="P31" s="3" t="s">
        <v>60</v>
      </c>
      <c r="Q31" s="3" t="s">
        <v>60</v>
      </c>
      <c r="R31" s="3" t="s">
        <v>60</v>
      </c>
      <c r="S31" s="3" t="s">
        <v>60</v>
      </c>
      <c r="T31" s="3" t="s">
        <v>60</v>
      </c>
      <c r="U31" s="3" t="s">
        <v>60</v>
      </c>
      <c r="V31" s="3" t="s">
        <v>60</v>
      </c>
      <c r="W31" s="3" t="s">
        <v>60</v>
      </c>
      <c r="X31" s="3" t="s">
        <v>60</v>
      </c>
      <c r="Y31" s="3" t="s">
        <v>59</v>
      </c>
      <c r="Z31" s="3" t="s">
        <v>61</v>
      </c>
      <c r="AA31" s="3" t="s">
        <v>54</v>
      </c>
      <c r="AB31" s="3" t="s">
        <v>62</v>
      </c>
      <c r="AC31" s="3" t="s">
        <v>63</v>
      </c>
      <c r="AD31" s="3" t="s">
        <v>64</v>
      </c>
      <c r="AE31" s="3" t="s">
        <v>97</v>
      </c>
      <c r="AF31" s="3" t="s">
        <v>93</v>
      </c>
      <c r="AG31" s="3" t="s">
        <v>67</v>
      </c>
      <c r="AH31" s="3" t="s">
        <v>54</v>
      </c>
      <c r="AI31" s="3" t="s">
        <v>54</v>
      </c>
      <c r="AJ31" s="3" t="s">
        <v>54</v>
      </c>
      <c r="AK31" s="3" t="s">
        <v>54</v>
      </c>
      <c r="AL31" s="3" t="s">
        <v>54</v>
      </c>
      <c r="AM31" s="3" t="s">
        <v>54</v>
      </c>
      <c r="AN31" s="3" t="s">
        <v>54</v>
      </c>
      <c r="AO31" s="3" t="s">
        <v>54</v>
      </c>
      <c r="AP31" s="3" t="s">
        <v>58</v>
      </c>
      <c r="AQ31" s="3" t="s">
        <v>54</v>
      </c>
      <c r="AR31" s="3" t="s">
        <v>54</v>
      </c>
      <c r="AS31" s="3" t="s">
        <v>54</v>
      </c>
      <c r="AT31" s="3" t="s">
        <v>54</v>
      </c>
      <c r="AU31" s="3" t="s">
        <v>54</v>
      </c>
      <c r="AV31" s="3" t="s">
        <v>54</v>
      </c>
      <c r="AW31" s="3" t="s">
        <v>68</v>
      </c>
      <c r="AX31" s="3" t="s">
        <v>54</v>
      </c>
      <c r="AY31" s="3" t="s">
        <v>69</v>
      </c>
      <c r="AZ31" s="3" t="s">
        <v>54</v>
      </c>
      <c r="BA31" s="3" t="s">
        <v>54</v>
      </c>
    </row>
    <row r="32" spans="1:53" ht="20.100000000000001" customHeight="1" x14ac:dyDescent="0.25">
      <c r="A32" s="2" t="s">
        <v>103</v>
      </c>
      <c r="B32" s="2" t="s">
        <v>54</v>
      </c>
      <c r="C32" s="2" t="s">
        <v>55</v>
      </c>
      <c r="D32" s="2" t="s">
        <v>56</v>
      </c>
      <c r="E32" s="2" t="s">
        <v>96</v>
      </c>
      <c r="F32" s="2" t="s">
        <v>58</v>
      </c>
      <c r="G32" s="2" t="s">
        <v>58</v>
      </c>
      <c r="H32" s="2" t="s">
        <v>54</v>
      </c>
      <c r="I32" s="2" t="s">
        <v>54</v>
      </c>
      <c r="J32" s="2" t="s">
        <v>54</v>
      </c>
      <c r="K32" s="2" t="s">
        <v>54</v>
      </c>
      <c r="L32" s="2" t="s">
        <v>59</v>
      </c>
      <c r="M32" s="2" t="s">
        <v>60</v>
      </c>
      <c r="N32" s="2" t="s">
        <v>60</v>
      </c>
      <c r="O32" s="2" t="s">
        <v>60</v>
      </c>
      <c r="P32" s="2" t="s">
        <v>60</v>
      </c>
      <c r="Q32" s="2" t="s">
        <v>60</v>
      </c>
      <c r="R32" s="2" t="s">
        <v>60</v>
      </c>
      <c r="S32" s="2" t="s">
        <v>60</v>
      </c>
      <c r="T32" s="2" t="s">
        <v>60</v>
      </c>
      <c r="U32" s="2" t="s">
        <v>60</v>
      </c>
      <c r="V32" s="2" t="s">
        <v>60</v>
      </c>
      <c r="W32" s="2" t="s">
        <v>60</v>
      </c>
      <c r="X32" s="2" t="s">
        <v>60</v>
      </c>
      <c r="Y32" s="2" t="s">
        <v>59</v>
      </c>
      <c r="Z32" s="2" t="s">
        <v>61</v>
      </c>
      <c r="AA32" s="2" t="s">
        <v>54</v>
      </c>
      <c r="AB32" s="2" t="s">
        <v>62</v>
      </c>
      <c r="AC32" s="2" t="s">
        <v>63</v>
      </c>
      <c r="AD32" s="2" t="s">
        <v>64</v>
      </c>
      <c r="AE32" s="2" t="s">
        <v>97</v>
      </c>
      <c r="AF32" s="2" t="s">
        <v>93</v>
      </c>
      <c r="AG32" s="2" t="s">
        <v>67</v>
      </c>
      <c r="AH32" s="2" t="s">
        <v>54</v>
      </c>
      <c r="AI32" s="2" t="s">
        <v>54</v>
      </c>
      <c r="AJ32" s="2" t="s">
        <v>54</v>
      </c>
      <c r="AK32" s="2" t="s">
        <v>54</v>
      </c>
      <c r="AL32" s="2" t="s">
        <v>54</v>
      </c>
      <c r="AM32" s="2" t="s">
        <v>54</v>
      </c>
      <c r="AN32" s="2" t="s">
        <v>54</v>
      </c>
      <c r="AO32" s="2" t="s">
        <v>54</v>
      </c>
      <c r="AP32" s="2" t="s">
        <v>58</v>
      </c>
      <c r="AQ32" s="2" t="s">
        <v>54</v>
      </c>
      <c r="AR32" s="2" t="s">
        <v>54</v>
      </c>
      <c r="AS32" s="2" t="s">
        <v>54</v>
      </c>
      <c r="AT32" s="2" t="s">
        <v>54</v>
      </c>
      <c r="AU32" s="2" t="s">
        <v>54</v>
      </c>
      <c r="AV32" s="2" t="s">
        <v>54</v>
      </c>
      <c r="AW32" s="2" t="s">
        <v>68</v>
      </c>
      <c r="AX32" s="2" t="s">
        <v>54</v>
      </c>
      <c r="AY32" s="2" t="s">
        <v>69</v>
      </c>
      <c r="AZ32" s="2" t="s">
        <v>54</v>
      </c>
      <c r="BA32" s="2" t="s">
        <v>54</v>
      </c>
    </row>
    <row r="33" spans="1:53" ht="20.100000000000001" customHeight="1" x14ac:dyDescent="0.25">
      <c r="A33" s="3" t="s">
        <v>104</v>
      </c>
      <c r="B33" s="3" t="s">
        <v>54</v>
      </c>
      <c r="C33" s="3" t="s">
        <v>55</v>
      </c>
      <c r="D33" s="3" t="s">
        <v>56</v>
      </c>
      <c r="E33" s="3" t="s">
        <v>96</v>
      </c>
      <c r="F33" s="3" t="s">
        <v>58</v>
      </c>
      <c r="G33" s="3" t="s">
        <v>58</v>
      </c>
      <c r="H33" s="3" t="s">
        <v>54</v>
      </c>
      <c r="I33" s="3" t="s">
        <v>54</v>
      </c>
      <c r="J33" s="3" t="s">
        <v>54</v>
      </c>
      <c r="K33" s="3" t="s">
        <v>54</v>
      </c>
      <c r="L33" s="3" t="s">
        <v>59</v>
      </c>
      <c r="M33" s="3" t="s">
        <v>60</v>
      </c>
      <c r="N33" s="3" t="s">
        <v>60</v>
      </c>
      <c r="O33" s="3" t="s">
        <v>60</v>
      </c>
      <c r="P33" s="3" t="s">
        <v>60</v>
      </c>
      <c r="Q33" s="3" t="s">
        <v>60</v>
      </c>
      <c r="R33" s="3" t="s">
        <v>60</v>
      </c>
      <c r="S33" s="3" t="s">
        <v>60</v>
      </c>
      <c r="T33" s="3" t="s">
        <v>60</v>
      </c>
      <c r="U33" s="3" t="s">
        <v>60</v>
      </c>
      <c r="V33" s="3" t="s">
        <v>60</v>
      </c>
      <c r="W33" s="3" t="s">
        <v>60</v>
      </c>
      <c r="X33" s="3" t="s">
        <v>60</v>
      </c>
      <c r="Y33" s="3" t="s">
        <v>59</v>
      </c>
      <c r="Z33" s="3" t="s">
        <v>61</v>
      </c>
      <c r="AA33" s="3" t="s">
        <v>54</v>
      </c>
      <c r="AB33" s="3" t="s">
        <v>62</v>
      </c>
      <c r="AC33" s="3" t="s">
        <v>63</v>
      </c>
      <c r="AD33" s="3" t="s">
        <v>64</v>
      </c>
      <c r="AE33" s="3" t="s">
        <v>97</v>
      </c>
      <c r="AF33" s="3" t="s">
        <v>93</v>
      </c>
      <c r="AG33" s="3" t="s">
        <v>67</v>
      </c>
      <c r="AH33" s="3" t="s">
        <v>54</v>
      </c>
      <c r="AI33" s="3" t="s">
        <v>54</v>
      </c>
      <c r="AJ33" s="3" t="s">
        <v>54</v>
      </c>
      <c r="AK33" s="3" t="s">
        <v>54</v>
      </c>
      <c r="AL33" s="3" t="s">
        <v>54</v>
      </c>
      <c r="AM33" s="3" t="s">
        <v>54</v>
      </c>
      <c r="AN33" s="3" t="s">
        <v>54</v>
      </c>
      <c r="AO33" s="3" t="s">
        <v>54</v>
      </c>
      <c r="AP33" s="3" t="s">
        <v>58</v>
      </c>
      <c r="AQ33" s="3" t="s">
        <v>54</v>
      </c>
      <c r="AR33" s="3" t="s">
        <v>54</v>
      </c>
      <c r="AS33" s="3" t="s">
        <v>54</v>
      </c>
      <c r="AT33" s="3" t="s">
        <v>54</v>
      </c>
      <c r="AU33" s="3" t="s">
        <v>54</v>
      </c>
      <c r="AV33" s="3" t="s">
        <v>54</v>
      </c>
      <c r="AW33" s="3" t="s">
        <v>68</v>
      </c>
      <c r="AX33" s="3" t="s">
        <v>54</v>
      </c>
      <c r="AY33" s="3" t="s">
        <v>69</v>
      </c>
      <c r="AZ33" s="3" t="s">
        <v>54</v>
      </c>
      <c r="BA33" s="3" t="s">
        <v>54</v>
      </c>
    </row>
    <row r="34" spans="1:53" ht="20.100000000000001" customHeight="1" x14ac:dyDescent="0.25">
      <c r="A34" s="2" t="s">
        <v>105</v>
      </c>
      <c r="B34" s="2" t="s">
        <v>54</v>
      </c>
      <c r="C34" s="2" t="s">
        <v>55</v>
      </c>
      <c r="D34" s="2" t="s">
        <v>56</v>
      </c>
      <c r="E34" s="2" t="s">
        <v>96</v>
      </c>
      <c r="F34" s="2" t="s">
        <v>58</v>
      </c>
      <c r="G34" s="2" t="s">
        <v>58</v>
      </c>
      <c r="H34" s="2" t="s">
        <v>54</v>
      </c>
      <c r="I34" s="2" t="s">
        <v>54</v>
      </c>
      <c r="J34" s="2" t="s">
        <v>54</v>
      </c>
      <c r="K34" s="2" t="s">
        <v>54</v>
      </c>
      <c r="L34" s="2" t="s">
        <v>59</v>
      </c>
      <c r="M34" s="2" t="s">
        <v>60</v>
      </c>
      <c r="N34" s="2" t="s">
        <v>60</v>
      </c>
      <c r="O34" s="2" t="s">
        <v>60</v>
      </c>
      <c r="P34" s="2" t="s">
        <v>60</v>
      </c>
      <c r="Q34" s="2" t="s">
        <v>60</v>
      </c>
      <c r="R34" s="2" t="s">
        <v>60</v>
      </c>
      <c r="S34" s="2" t="s">
        <v>60</v>
      </c>
      <c r="T34" s="2" t="s">
        <v>60</v>
      </c>
      <c r="U34" s="2" t="s">
        <v>60</v>
      </c>
      <c r="V34" s="2" t="s">
        <v>60</v>
      </c>
      <c r="W34" s="2" t="s">
        <v>60</v>
      </c>
      <c r="X34" s="2" t="s">
        <v>60</v>
      </c>
      <c r="Y34" s="2" t="s">
        <v>59</v>
      </c>
      <c r="Z34" s="2" t="s">
        <v>61</v>
      </c>
      <c r="AA34" s="2" t="s">
        <v>54</v>
      </c>
      <c r="AB34" s="2" t="s">
        <v>62</v>
      </c>
      <c r="AC34" s="2" t="s">
        <v>63</v>
      </c>
      <c r="AD34" s="2" t="s">
        <v>64</v>
      </c>
      <c r="AE34" s="2" t="s">
        <v>97</v>
      </c>
      <c r="AF34" s="2" t="s">
        <v>93</v>
      </c>
      <c r="AG34" s="2" t="s">
        <v>67</v>
      </c>
      <c r="AH34" s="2" t="s">
        <v>54</v>
      </c>
      <c r="AI34" s="2" t="s">
        <v>54</v>
      </c>
      <c r="AJ34" s="2" t="s">
        <v>54</v>
      </c>
      <c r="AK34" s="2" t="s">
        <v>54</v>
      </c>
      <c r="AL34" s="2" t="s">
        <v>54</v>
      </c>
      <c r="AM34" s="2" t="s">
        <v>54</v>
      </c>
      <c r="AN34" s="2" t="s">
        <v>54</v>
      </c>
      <c r="AO34" s="2" t="s">
        <v>54</v>
      </c>
      <c r="AP34" s="2" t="s">
        <v>58</v>
      </c>
      <c r="AQ34" s="2" t="s">
        <v>54</v>
      </c>
      <c r="AR34" s="2" t="s">
        <v>54</v>
      </c>
      <c r="AS34" s="2" t="s">
        <v>54</v>
      </c>
      <c r="AT34" s="2" t="s">
        <v>54</v>
      </c>
      <c r="AU34" s="2" t="s">
        <v>54</v>
      </c>
      <c r="AV34" s="2" t="s">
        <v>54</v>
      </c>
      <c r="AW34" s="2" t="s">
        <v>68</v>
      </c>
      <c r="AX34" s="2" t="s">
        <v>54</v>
      </c>
      <c r="AY34" s="2" t="s">
        <v>69</v>
      </c>
      <c r="AZ34" s="2" t="s">
        <v>54</v>
      </c>
      <c r="BA34" s="2" t="s">
        <v>54</v>
      </c>
    </row>
    <row r="35" spans="1:53" ht="20.100000000000001" customHeight="1" x14ac:dyDescent="0.25">
      <c r="A35" s="3" t="s">
        <v>106</v>
      </c>
      <c r="B35" s="3" t="s">
        <v>54</v>
      </c>
      <c r="C35" s="3" t="s">
        <v>55</v>
      </c>
      <c r="D35" s="3" t="s">
        <v>56</v>
      </c>
      <c r="E35" s="3" t="s">
        <v>96</v>
      </c>
      <c r="F35" s="3" t="s">
        <v>58</v>
      </c>
      <c r="G35" s="3" t="s">
        <v>58</v>
      </c>
      <c r="H35" s="3" t="s">
        <v>54</v>
      </c>
      <c r="I35" s="3" t="s">
        <v>54</v>
      </c>
      <c r="J35" s="3" t="s">
        <v>54</v>
      </c>
      <c r="K35" s="3" t="s">
        <v>54</v>
      </c>
      <c r="L35" s="3" t="s">
        <v>59</v>
      </c>
      <c r="M35" s="3" t="s">
        <v>60</v>
      </c>
      <c r="N35" s="3" t="s">
        <v>60</v>
      </c>
      <c r="O35" s="3" t="s">
        <v>60</v>
      </c>
      <c r="P35" s="3" t="s">
        <v>60</v>
      </c>
      <c r="Q35" s="3" t="s">
        <v>60</v>
      </c>
      <c r="R35" s="3" t="s">
        <v>60</v>
      </c>
      <c r="S35" s="3" t="s">
        <v>60</v>
      </c>
      <c r="T35" s="3" t="s">
        <v>60</v>
      </c>
      <c r="U35" s="3" t="s">
        <v>60</v>
      </c>
      <c r="V35" s="3" t="s">
        <v>60</v>
      </c>
      <c r="W35" s="3" t="s">
        <v>60</v>
      </c>
      <c r="X35" s="3" t="s">
        <v>60</v>
      </c>
      <c r="Y35" s="3" t="s">
        <v>59</v>
      </c>
      <c r="Z35" s="3" t="s">
        <v>61</v>
      </c>
      <c r="AA35" s="3" t="s">
        <v>54</v>
      </c>
      <c r="AB35" s="3" t="s">
        <v>62</v>
      </c>
      <c r="AC35" s="3" t="s">
        <v>63</v>
      </c>
      <c r="AD35" s="3" t="s">
        <v>64</v>
      </c>
      <c r="AE35" s="3" t="s">
        <v>97</v>
      </c>
      <c r="AF35" s="3" t="s">
        <v>93</v>
      </c>
      <c r="AG35" s="3" t="s">
        <v>67</v>
      </c>
      <c r="AH35" s="3" t="s">
        <v>54</v>
      </c>
      <c r="AI35" s="3" t="s">
        <v>54</v>
      </c>
      <c r="AJ35" s="3" t="s">
        <v>54</v>
      </c>
      <c r="AK35" s="3" t="s">
        <v>54</v>
      </c>
      <c r="AL35" s="3" t="s">
        <v>54</v>
      </c>
      <c r="AM35" s="3" t="s">
        <v>54</v>
      </c>
      <c r="AN35" s="3" t="s">
        <v>54</v>
      </c>
      <c r="AO35" s="3" t="s">
        <v>54</v>
      </c>
      <c r="AP35" s="3" t="s">
        <v>58</v>
      </c>
      <c r="AQ35" s="3" t="s">
        <v>54</v>
      </c>
      <c r="AR35" s="3" t="s">
        <v>54</v>
      </c>
      <c r="AS35" s="3" t="s">
        <v>54</v>
      </c>
      <c r="AT35" s="3" t="s">
        <v>54</v>
      </c>
      <c r="AU35" s="3" t="s">
        <v>54</v>
      </c>
      <c r="AV35" s="3" t="s">
        <v>54</v>
      </c>
      <c r="AW35" s="3" t="s">
        <v>68</v>
      </c>
      <c r="AX35" s="3" t="s">
        <v>54</v>
      </c>
      <c r="AY35" s="3" t="s">
        <v>69</v>
      </c>
      <c r="AZ35" s="3" t="s">
        <v>54</v>
      </c>
      <c r="BA35" s="3" t="s">
        <v>54</v>
      </c>
    </row>
    <row r="36" spans="1:53" ht="20.100000000000001" customHeight="1" x14ac:dyDescent="0.25">
      <c r="A36" s="2" t="s">
        <v>107</v>
      </c>
      <c r="B36" s="2" t="s">
        <v>54</v>
      </c>
      <c r="C36" s="2" t="s">
        <v>55</v>
      </c>
      <c r="D36" s="2" t="s">
        <v>56</v>
      </c>
      <c r="E36" s="2" t="s">
        <v>96</v>
      </c>
      <c r="F36" s="2" t="s">
        <v>58</v>
      </c>
      <c r="G36" s="2" t="s">
        <v>58</v>
      </c>
      <c r="H36" s="2" t="s">
        <v>54</v>
      </c>
      <c r="I36" s="2" t="s">
        <v>54</v>
      </c>
      <c r="J36" s="2" t="s">
        <v>54</v>
      </c>
      <c r="K36" s="2" t="s">
        <v>54</v>
      </c>
      <c r="L36" s="2" t="s">
        <v>59</v>
      </c>
      <c r="M36" s="2" t="s">
        <v>60</v>
      </c>
      <c r="N36" s="2" t="s">
        <v>60</v>
      </c>
      <c r="O36" s="2" t="s">
        <v>60</v>
      </c>
      <c r="P36" s="2" t="s">
        <v>60</v>
      </c>
      <c r="Q36" s="2" t="s">
        <v>60</v>
      </c>
      <c r="R36" s="2" t="s">
        <v>60</v>
      </c>
      <c r="S36" s="2" t="s">
        <v>60</v>
      </c>
      <c r="T36" s="2" t="s">
        <v>60</v>
      </c>
      <c r="U36" s="2" t="s">
        <v>60</v>
      </c>
      <c r="V36" s="2" t="s">
        <v>60</v>
      </c>
      <c r="W36" s="2" t="s">
        <v>60</v>
      </c>
      <c r="X36" s="2" t="s">
        <v>60</v>
      </c>
      <c r="Y36" s="2" t="s">
        <v>59</v>
      </c>
      <c r="Z36" s="2" t="s">
        <v>61</v>
      </c>
      <c r="AA36" s="2" t="s">
        <v>54</v>
      </c>
      <c r="AB36" s="2" t="s">
        <v>62</v>
      </c>
      <c r="AC36" s="2" t="s">
        <v>63</v>
      </c>
      <c r="AD36" s="2" t="s">
        <v>64</v>
      </c>
      <c r="AE36" s="2" t="s">
        <v>97</v>
      </c>
      <c r="AF36" s="2" t="s">
        <v>93</v>
      </c>
      <c r="AG36" s="2" t="s">
        <v>67</v>
      </c>
      <c r="AH36" s="2" t="s">
        <v>54</v>
      </c>
      <c r="AI36" s="2" t="s">
        <v>54</v>
      </c>
      <c r="AJ36" s="2" t="s">
        <v>54</v>
      </c>
      <c r="AK36" s="2" t="s">
        <v>54</v>
      </c>
      <c r="AL36" s="2" t="s">
        <v>54</v>
      </c>
      <c r="AM36" s="2" t="s">
        <v>54</v>
      </c>
      <c r="AN36" s="2" t="s">
        <v>54</v>
      </c>
      <c r="AO36" s="2" t="s">
        <v>54</v>
      </c>
      <c r="AP36" s="2" t="s">
        <v>58</v>
      </c>
      <c r="AQ36" s="2" t="s">
        <v>54</v>
      </c>
      <c r="AR36" s="2" t="s">
        <v>54</v>
      </c>
      <c r="AS36" s="2" t="s">
        <v>54</v>
      </c>
      <c r="AT36" s="2" t="s">
        <v>54</v>
      </c>
      <c r="AU36" s="2" t="s">
        <v>54</v>
      </c>
      <c r="AV36" s="2" t="s">
        <v>54</v>
      </c>
      <c r="AW36" s="2" t="s">
        <v>68</v>
      </c>
      <c r="AX36" s="2" t="s">
        <v>54</v>
      </c>
      <c r="AY36" s="2" t="s">
        <v>69</v>
      </c>
      <c r="AZ36" s="2" t="s">
        <v>54</v>
      </c>
      <c r="BA36" s="2" t="s">
        <v>54</v>
      </c>
    </row>
    <row r="37" spans="1:53" ht="20.100000000000001" customHeight="1" x14ac:dyDescent="0.25">
      <c r="A37" s="3" t="s">
        <v>108</v>
      </c>
      <c r="B37" s="3" t="s">
        <v>54</v>
      </c>
      <c r="C37" s="3" t="s">
        <v>55</v>
      </c>
      <c r="D37" s="3" t="s">
        <v>56</v>
      </c>
      <c r="E37" s="3" t="s">
        <v>96</v>
      </c>
      <c r="F37" s="3" t="s">
        <v>58</v>
      </c>
      <c r="G37" s="3" t="s">
        <v>58</v>
      </c>
      <c r="H37" s="3" t="s">
        <v>54</v>
      </c>
      <c r="I37" s="3" t="s">
        <v>54</v>
      </c>
      <c r="J37" s="3" t="s">
        <v>54</v>
      </c>
      <c r="K37" s="3" t="s">
        <v>54</v>
      </c>
      <c r="L37" s="3" t="s">
        <v>59</v>
      </c>
      <c r="M37" s="3" t="s">
        <v>60</v>
      </c>
      <c r="N37" s="3" t="s">
        <v>60</v>
      </c>
      <c r="O37" s="3" t="s">
        <v>60</v>
      </c>
      <c r="P37" s="3" t="s">
        <v>60</v>
      </c>
      <c r="Q37" s="3" t="s">
        <v>60</v>
      </c>
      <c r="R37" s="3" t="s">
        <v>60</v>
      </c>
      <c r="S37" s="3" t="s">
        <v>60</v>
      </c>
      <c r="T37" s="3" t="s">
        <v>60</v>
      </c>
      <c r="U37" s="3" t="s">
        <v>60</v>
      </c>
      <c r="V37" s="3" t="s">
        <v>60</v>
      </c>
      <c r="W37" s="3" t="s">
        <v>60</v>
      </c>
      <c r="X37" s="3" t="s">
        <v>60</v>
      </c>
      <c r="Y37" s="3" t="s">
        <v>59</v>
      </c>
      <c r="Z37" s="3" t="s">
        <v>61</v>
      </c>
      <c r="AA37" s="3" t="s">
        <v>54</v>
      </c>
      <c r="AB37" s="3" t="s">
        <v>62</v>
      </c>
      <c r="AC37" s="3" t="s">
        <v>63</v>
      </c>
      <c r="AD37" s="3" t="s">
        <v>64</v>
      </c>
      <c r="AE37" s="3" t="s">
        <v>97</v>
      </c>
      <c r="AF37" s="3" t="s">
        <v>93</v>
      </c>
      <c r="AG37" s="3" t="s">
        <v>67</v>
      </c>
      <c r="AH37" s="3" t="s">
        <v>54</v>
      </c>
      <c r="AI37" s="3" t="s">
        <v>54</v>
      </c>
      <c r="AJ37" s="3" t="s">
        <v>54</v>
      </c>
      <c r="AK37" s="3" t="s">
        <v>54</v>
      </c>
      <c r="AL37" s="3" t="s">
        <v>54</v>
      </c>
      <c r="AM37" s="3" t="s">
        <v>54</v>
      </c>
      <c r="AN37" s="3" t="s">
        <v>54</v>
      </c>
      <c r="AO37" s="3" t="s">
        <v>54</v>
      </c>
      <c r="AP37" s="3" t="s">
        <v>58</v>
      </c>
      <c r="AQ37" s="3" t="s">
        <v>54</v>
      </c>
      <c r="AR37" s="3" t="s">
        <v>54</v>
      </c>
      <c r="AS37" s="3" t="s">
        <v>54</v>
      </c>
      <c r="AT37" s="3" t="s">
        <v>54</v>
      </c>
      <c r="AU37" s="3" t="s">
        <v>54</v>
      </c>
      <c r="AV37" s="3" t="s">
        <v>54</v>
      </c>
      <c r="AW37" s="3" t="s">
        <v>68</v>
      </c>
      <c r="AX37" s="3" t="s">
        <v>54</v>
      </c>
      <c r="AY37" s="3" t="s">
        <v>69</v>
      </c>
      <c r="AZ37" s="3" t="s">
        <v>54</v>
      </c>
      <c r="BA37" s="3" t="s">
        <v>54</v>
      </c>
    </row>
    <row r="38" spans="1:53" ht="20.100000000000001" customHeight="1" x14ac:dyDescent="0.25">
      <c r="A38" s="2" t="s">
        <v>109</v>
      </c>
      <c r="B38" s="2" t="s">
        <v>54</v>
      </c>
      <c r="C38" s="2" t="s">
        <v>55</v>
      </c>
      <c r="D38" s="2" t="s">
        <v>56</v>
      </c>
      <c r="E38" s="2" t="s">
        <v>96</v>
      </c>
      <c r="F38" s="2" t="s">
        <v>58</v>
      </c>
      <c r="G38" s="2" t="s">
        <v>58</v>
      </c>
      <c r="H38" s="2" t="s">
        <v>54</v>
      </c>
      <c r="I38" s="2" t="s">
        <v>54</v>
      </c>
      <c r="J38" s="2" t="s">
        <v>54</v>
      </c>
      <c r="K38" s="2" t="s">
        <v>54</v>
      </c>
      <c r="L38" s="2" t="s">
        <v>59</v>
      </c>
      <c r="M38" s="2" t="s">
        <v>60</v>
      </c>
      <c r="N38" s="2" t="s">
        <v>60</v>
      </c>
      <c r="O38" s="2" t="s">
        <v>60</v>
      </c>
      <c r="P38" s="2" t="s">
        <v>60</v>
      </c>
      <c r="Q38" s="2" t="s">
        <v>60</v>
      </c>
      <c r="R38" s="2" t="s">
        <v>60</v>
      </c>
      <c r="S38" s="2" t="s">
        <v>60</v>
      </c>
      <c r="T38" s="2" t="s">
        <v>60</v>
      </c>
      <c r="U38" s="2" t="s">
        <v>60</v>
      </c>
      <c r="V38" s="2" t="s">
        <v>60</v>
      </c>
      <c r="W38" s="2" t="s">
        <v>60</v>
      </c>
      <c r="X38" s="2" t="s">
        <v>60</v>
      </c>
      <c r="Y38" s="2" t="s">
        <v>59</v>
      </c>
      <c r="Z38" s="2" t="s">
        <v>61</v>
      </c>
      <c r="AA38" s="2" t="s">
        <v>54</v>
      </c>
      <c r="AB38" s="2" t="s">
        <v>62</v>
      </c>
      <c r="AC38" s="2" t="s">
        <v>63</v>
      </c>
      <c r="AD38" s="2" t="s">
        <v>64</v>
      </c>
      <c r="AE38" s="2" t="s">
        <v>97</v>
      </c>
      <c r="AF38" s="2" t="s">
        <v>93</v>
      </c>
      <c r="AG38" s="2" t="s">
        <v>67</v>
      </c>
      <c r="AH38" s="2" t="s">
        <v>54</v>
      </c>
      <c r="AI38" s="2" t="s">
        <v>54</v>
      </c>
      <c r="AJ38" s="2" t="s">
        <v>54</v>
      </c>
      <c r="AK38" s="2" t="s">
        <v>54</v>
      </c>
      <c r="AL38" s="2" t="s">
        <v>54</v>
      </c>
      <c r="AM38" s="2" t="s">
        <v>54</v>
      </c>
      <c r="AN38" s="2" t="s">
        <v>54</v>
      </c>
      <c r="AO38" s="2" t="s">
        <v>54</v>
      </c>
      <c r="AP38" s="2" t="s">
        <v>58</v>
      </c>
      <c r="AQ38" s="2" t="s">
        <v>54</v>
      </c>
      <c r="AR38" s="2" t="s">
        <v>54</v>
      </c>
      <c r="AS38" s="2" t="s">
        <v>54</v>
      </c>
      <c r="AT38" s="2" t="s">
        <v>54</v>
      </c>
      <c r="AU38" s="2" t="s">
        <v>54</v>
      </c>
      <c r="AV38" s="2" t="s">
        <v>54</v>
      </c>
      <c r="AW38" s="2" t="s">
        <v>68</v>
      </c>
      <c r="AX38" s="2" t="s">
        <v>54</v>
      </c>
      <c r="AY38" s="2" t="s">
        <v>69</v>
      </c>
      <c r="AZ38" s="2" t="s">
        <v>54</v>
      </c>
      <c r="BA38" s="2" t="s">
        <v>54</v>
      </c>
    </row>
    <row r="39" spans="1:53" ht="20.100000000000001" customHeight="1" x14ac:dyDescent="0.25">
      <c r="A39" s="3" t="s">
        <v>110</v>
      </c>
      <c r="B39" s="3" t="s">
        <v>54</v>
      </c>
      <c r="C39" s="3" t="s">
        <v>55</v>
      </c>
      <c r="D39" s="3" t="s">
        <v>56</v>
      </c>
      <c r="E39" s="3" t="s">
        <v>96</v>
      </c>
      <c r="F39" s="3" t="s">
        <v>58</v>
      </c>
      <c r="G39" s="3" t="s">
        <v>58</v>
      </c>
      <c r="H39" s="3" t="s">
        <v>54</v>
      </c>
      <c r="I39" s="3" t="s">
        <v>54</v>
      </c>
      <c r="J39" s="3" t="s">
        <v>54</v>
      </c>
      <c r="K39" s="3" t="s">
        <v>54</v>
      </c>
      <c r="L39" s="3" t="s">
        <v>59</v>
      </c>
      <c r="M39" s="3" t="s">
        <v>60</v>
      </c>
      <c r="N39" s="3" t="s">
        <v>60</v>
      </c>
      <c r="O39" s="3" t="s">
        <v>60</v>
      </c>
      <c r="P39" s="3" t="s">
        <v>60</v>
      </c>
      <c r="Q39" s="3" t="s">
        <v>60</v>
      </c>
      <c r="R39" s="3" t="s">
        <v>60</v>
      </c>
      <c r="S39" s="3" t="s">
        <v>60</v>
      </c>
      <c r="T39" s="3" t="s">
        <v>60</v>
      </c>
      <c r="U39" s="3" t="s">
        <v>60</v>
      </c>
      <c r="V39" s="3" t="s">
        <v>60</v>
      </c>
      <c r="W39" s="3" t="s">
        <v>60</v>
      </c>
      <c r="X39" s="3" t="s">
        <v>60</v>
      </c>
      <c r="Y39" s="3" t="s">
        <v>59</v>
      </c>
      <c r="Z39" s="3" t="s">
        <v>61</v>
      </c>
      <c r="AA39" s="3" t="s">
        <v>54</v>
      </c>
      <c r="AB39" s="3" t="s">
        <v>62</v>
      </c>
      <c r="AC39" s="3" t="s">
        <v>63</v>
      </c>
      <c r="AD39" s="3" t="s">
        <v>64</v>
      </c>
      <c r="AE39" s="3" t="s">
        <v>97</v>
      </c>
      <c r="AF39" s="3" t="s">
        <v>93</v>
      </c>
      <c r="AG39" s="3" t="s">
        <v>67</v>
      </c>
      <c r="AH39" s="3" t="s">
        <v>54</v>
      </c>
      <c r="AI39" s="3" t="s">
        <v>54</v>
      </c>
      <c r="AJ39" s="3" t="s">
        <v>54</v>
      </c>
      <c r="AK39" s="3" t="s">
        <v>54</v>
      </c>
      <c r="AL39" s="3" t="s">
        <v>54</v>
      </c>
      <c r="AM39" s="3" t="s">
        <v>54</v>
      </c>
      <c r="AN39" s="3" t="s">
        <v>54</v>
      </c>
      <c r="AO39" s="3" t="s">
        <v>54</v>
      </c>
      <c r="AP39" s="3" t="s">
        <v>58</v>
      </c>
      <c r="AQ39" s="3" t="s">
        <v>54</v>
      </c>
      <c r="AR39" s="3" t="s">
        <v>54</v>
      </c>
      <c r="AS39" s="3" t="s">
        <v>54</v>
      </c>
      <c r="AT39" s="3" t="s">
        <v>54</v>
      </c>
      <c r="AU39" s="3" t="s">
        <v>54</v>
      </c>
      <c r="AV39" s="3" t="s">
        <v>54</v>
      </c>
      <c r="AW39" s="3" t="s">
        <v>68</v>
      </c>
      <c r="AX39" s="3" t="s">
        <v>54</v>
      </c>
      <c r="AY39" s="3" t="s">
        <v>69</v>
      </c>
      <c r="AZ39" s="3" t="s">
        <v>54</v>
      </c>
      <c r="BA39" s="3" t="s">
        <v>54</v>
      </c>
    </row>
    <row r="40" spans="1:53" ht="20.100000000000001" customHeight="1" x14ac:dyDescent="0.25">
      <c r="A40" s="2" t="s">
        <v>111</v>
      </c>
      <c r="B40" s="2" t="s">
        <v>54</v>
      </c>
      <c r="C40" s="2" t="s">
        <v>55</v>
      </c>
      <c r="D40" s="2" t="s">
        <v>56</v>
      </c>
      <c r="E40" s="2" t="s">
        <v>96</v>
      </c>
      <c r="F40" s="2" t="s">
        <v>58</v>
      </c>
      <c r="G40" s="2" t="s">
        <v>58</v>
      </c>
      <c r="H40" s="2" t="s">
        <v>54</v>
      </c>
      <c r="I40" s="2" t="s">
        <v>54</v>
      </c>
      <c r="J40" s="2" t="s">
        <v>54</v>
      </c>
      <c r="K40" s="2" t="s">
        <v>54</v>
      </c>
      <c r="L40" s="2" t="s">
        <v>59</v>
      </c>
      <c r="M40" s="2" t="s">
        <v>60</v>
      </c>
      <c r="N40" s="2" t="s">
        <v>60</v>
      </c>
      <c r="O40" s="2" t="s">
        <v>60</v>
      </c>
      <c r="P40" s="2" t="s">
        <v>60</v>
      </c>
      <c r="Q40" s="2" t="s">
        <v>60</v>
      </c>
      <c r="R40" s="2" t="s">
        <v>60</v>
      </c>
      <c r="S40" s="2" t="s">
        <v>60</v>
      </c>
      <c r="T40" s="2" t="s">
        <v>60</v>
      </c>
      <c r="U40" s="2" t="s">
        <v>60</v>
      </c>
      <c r="V40" s="2" t="s">
        <v>60</v>
      </c>
      <c r="W40" s="2" t="s">
        <v>60</v>
      </c>
      <c r="X40" s="2" t="s">
        <v>60</v>
      </c>
      <c r="Y40" s="2" t="s">
        <v>59</v>
      </c>
      <c r="Z40" s="2" t="s">
        <v>61</v>
      </c>
      <c r="AA40" s="2" t="s">
        <v>54</v>
      </c>
      <c r="AB40" s="2" t="s">
        <v>62</v>
      </c>
      <c r="AC40" s="2" t="s">
        <v>63</v>
      </c>
      <c r="AD40" s="2" t="s">
        <v>64</v>
      </c>
      <c r="AE40" s="2" t="s">
        <v>97</v>
      </c>
      <c r="AF40" s="2" t="s">
        <v>93</v>
      </c>
      <c r="AG40" s="2" t="s">
        <v>67</v>
      </c>
      <c r="AH40" s="2" t="s">
        <v>54</v>
      </c>
      <c r="AI40" s="2" t="s">
        <v>54</v>
      </c>
      <c r="AJ40" s="2" t="s">
        <v>54</v>
      </c>
      <c r="AK40" s="2" t="s">
        <v>54</v>
      </c>
      <c r="AL40" s="2" t="s">
        <v>54</v>
      </c>
      <c r="AM40" s="2" t="s">
        <v>54</v>
      </c>
      <c r="AN40" s="2" t="s">
        <v>54</v>
      </c>
      <c r="AO40" s="2" t="s">
        <v>54</v>
      </c>
      <c r="AP40" s="2" t="s">
        <v>58</v>
      </c>
      <c r="AQ40" s="2" t="s">
        <v>54</v>
      </c>
      <c r="AR40" s="2" t="s">
        <v>54</v>
      </c>
      <c r="AS40" s="2" t="s">
        <v>54</v>
      </c>
      <c r="AT40" s="2" t="s">
        <v>54</v>
      </c>
      <c r="AU40" s="2" t="s">
        <v>54</v>
      </c>
      <c r="AV40" s="2" t="s">
        <v>54</v>
      </c>
      <c r="AW40" s="2" t="s">
        <v>68</v>
      </c>
      <c r="AX40" s="2" t="s">
        <v>54</v>
      </c>
      <c r="AY40" s="2" t="s">
        <v>69</v>
      </c>
      <c r="AZ40" s="2" t="s">
        <v>54</v>
      </c>
      <c r="BA40" s="2" t="s">
        <v>54</v>
      </c>
    </row>
    <row r="41" spans="1:53" ht="20.100000000000001" customHeight="1" x14ac:dyDescent="0.25">
      <c r="A41" s="3" t="s">
        <v>112</v>
      </c>
      <c r="B41" s="3" t="s">
        <v>54</v>
      </c>
      <c r="C41" s="3" t="s">
        <v>55</v>
      </c>
      <c r="D41" s="3" t="s">
        <v>56</v>
      </c>
      <c r="E41" s="3" t="s">
        <v>96</v>
      </c>
      <c r="F41" s="3" t="s">
        <v>58</v>
      </c>
      <c r="G41" s="3" t="s">
        <v>58</v>
      </c>
      <c r="H41" s="3" t="s">
        <v>54</v>
      </c>
      <c r="I41" s="3" t="s">
        <v>54</v>
      </c>
      <c r="J41" s="3" t="s">
        <v>54</v>
      </c>
      <c r="K41" s="3" t="s">
        <v>54</v>
      </c>
      <c r="L41" s="3" t="s">
        <v>59</v>
      </c>
      <c r="M41" s="3" t="s">
        <v>60</v>
      </c>
      <c r="N41" s="3" t="s">
        <v>60</v>
      </c>
      <c r="O41" s="3" t="s">
        <v>60</v>
      </c>
      <c r="P41" s="3" t="s">
        <v>60</v>
      </c>
      <c r="Q41" s="3" t="s">
        <v>60</v>
      </c>
      <c r="R41" s="3" t="s">
        <v>60</v>
      </c>
      <c r="S41" s="3" t="s">
        <v>60</v>
      </c>
      <c r="T41" s="3" t="s">
        <v>60</v>
      </c>
      <c r="U41" s="3" t="s">
        <v>60</v>
      </c>
      <c r="V41" s="3" t="s">
        <v>60</v>
      </c>
      <c r="W41" s="3" t="s">
        <v>60</v>
      </c>
      <c r="X41" s="3" t="s">
        <v>60</v>
      </c>
      <c r="Y41" s="3" t="s">
        <v>59</v>
      </c>
      <c r="Z41" s="3" t="s">
        <v>61</v>
      </c>
      <c r="AA41" s="3" t="s">
        <v>54</v>
      </c>
      <c r="AB41" s="3" t="s">
        <v>62</v>
      </c>
      <c r="AC41" s="3" t="s">
        <v>63</v>
      </c>
      <c r="AD41" s="3" t="s">
        <v>64</v>
      </c>
      <c r="AE41" s="3" t="s">
        <v>97</v>
      </c>
      <c r="AF41" s="3" t="s">
        <v>93</v>
      </c>
      <c r="AG41" s="3" t="s">
        <v>67</v>
      </c>
      <c r="AH41" s="3" t="s">
        <v>54</v>
      </c>
      <c r="AI41" s="3" t="s">
        <v>54</v>
      </c>
      <c r="AJ41" s="3" t="s">
        <v>54</v>
      </c>
      <c r="AK41" s="3" t="s">
        <v>54</v>
      </c>
      <c r="AL41" s="3" t="s">
        <v>54</v>
      </c>
      <c r="AM41" s="3" t="s">
        <v>54</v>
      </c>
      <c r="AN41" s="3" t="s">
        <v>54</v>
      </c>
      <c r="AO41" s="3" t="s">
        <v>54</v>
      </c>
      <c r="AP41" s="3" t="s">
        <v>58</v>
      </c>
      <c r="AQ41" s="3" t="s">
        <v>54</v>
      </c>
      <c r="AR41" s="3" t="s">
        <v>54</v>
      </c>
      <c r="AS41" s="3" t="s">
        <v>54</v>
      </c>
      <c r="AT41" s="3" t="s">
        <v>54</v>
      </c>
      <c r="AU41" s="3" t="s">
        <v>54</v>
      </c>
      <c r="AV41" s="3" t="s">
        <v>54</v>
      </c>
      <c r="AW41" s="3" t="s">
        <v>68</v>
      </c>
      <c r="AX41" s="3" t="s">
        <v>54</v>
      </c>
      <c r="AY41" s="3" t="s">
        <v>69</v>
      </c>
      <c r="AZ41" s="3" t="s">
        <v>54</v>
      </c>
      <c r="BA41" s="3" t="s">
        <v>54</v>
      </c>
    </row>
    <row r="42" spans="1:53" ht="20.100000000000001" customHeight="1" x14ac:dyDescent="0.25">
      <c r="A42" s="2" t="s">
        <v>113</v>
      </c>
      <c r="B42" s="2" t="s">
        <v>54</v>
      </c>
      <c r="C42" s="2" t="s">
        <v>55</v>
      </c>
      <c r="D42" s="2" t="s">
        <v>56</v>
      </c>
      <c r="E42" s="2" t="s">
        <v>96</v>
      </c>
      <c r="F42" s="2" t="s">
        <v>58</v>
      </c>
      <c r="G42" s="2" t="s">
        <v>58</v>
      </c>
      <c r="H42" s="2" t="s">
        <v>54</v>
      </c>
      <c r="I42" s="2" t="s">
        <v>54</v>
      </c>
      <c r="J42" s="2" t="s">
        <v>54</v>
      </c>
      <c r="K42" s="2" t="s">
        <v>54</v>
      </c>
      <c r="L42" s="2" t="s">
        <v>59</v>
      </c>
      <c r="M42" s="2" t="s">
        <v>60</v>
      </c>
      <c r="N42" s="2" t="s">
        <v>60</v>
      </c>
      <c r="O42" s="2" t="s">
        <v>60</v>
      </c>
      <c r="P42" s="2" t="s">
        <v>60</v>
      </c>
      <c r="Q42" s="2" t="s">
        <v>60</v>
      </c>
      <c r="R42" s="2" t="s">
        <v>60</v>
      </c>
      <c r="S42" s="2" t="s">
        <v>60</v>
      </c>
      <c r="T42" s="2" t="s">
        <v>60</v>
      </c>
      <c r="U42" s="2" t="s">
        <v>60</v>
      </c>
      <c r="V42" s="2" t="s">
        <v>60</v>
      </c>
      <c r="W42" s="2" t="s">
        <v>60</v>
      </c>
      <c r="X42" s="2" t="s">
        <v>60</v>
      </c>
      <c r="Y42" s="2" t="s">
        <v>59</v>
      </c>
      <c r="Z42" s="2" t="s">
        <v>61</v>
      </c>
      <c r="AA42" s="2" t="s">
        <v>54</v>
      </c>
      <c r="AB42" s="2" t="s">
        <v>62</v>
      </c>
      <c r="AC42" s="2" t="s">
        <v>63</v>
      </c>
      <c r="AD42" s="2" t="s">
        <v>64</v>
      </c>
      <c r="AE42" s="2" t="s">
        <v>97</v>
      </c>
      <c r="AF42" s="2" t="s">
        <v>93</v>
      </c>
      <c r="AG42" s="2" t="s">
        <v>67</v>
      </c>
      <c r="AH42" s="2" t="s">
        <v>54</v>
      </c>
      <c r="AI42" s="2" t="s">
        <v>54</v>
      </c>
      <c r="AJ42" s="2" t="s">
        <v>54</v>
      </c>
      <c r="AK42" s="2" t="s">
        <v>54</v>
      </c>
      <c r="AL42" s="2" t="s">
        <v>54</v>
      </c>
      <c r="AM42" s="2" t="s">
        <v>54</v>
      </c>
      <c r="AN42" s="2" t="s">
        <v>54</v>
      </c>
      <c r="AO42" s="2" t="s">
        <v>54</v>
      </c>
      <c r="AP42" s="2" t="s">
        <v>58</v>
      </c>
      <c r="AQ42" s="2" t="s">
        <v>54</v>
      </c>
      <c r="AR42" s="2" t="s">
        <v>54</v>
      </c>
      <c r="AS42" s="2" t="s">
        <v>54</v>
      </c>
      <c r="AT42" s="2" t="s">
        <v>54</v>
      </c>
      <c r="AU42" s="2" t="s">
        <v>54</v>
      </c>
      <c r="AV42" s="2" t="s">
        <v>54</v>
      </c>
      <c r="AW42" s="2" t="s">
        <v>68</v>
      </c>
      <c r="AX42" s="2" t="s">
        <v>54</v>
      </c>
      <c r="AY42" s="2" t="s">
        <v>69</v>
      </c>
      <c r="AZ42" s="2" t="s">
        <v>54</v>
      </c>
      <c r="BA42" s="2" t="s">
        <v>54</v>
      </c>
    </row>
    <row r="43" spans="1:53" ht="20.100000000000001" customHeight="1" x14ac:dyDescent="0.25">
      <c r="A43" s="3" t="s">
        <v>114</v>
      </c>
      <c r="B43" s="3" t="s">
        <v>54</v>
      </c>
      <c r="C43" s="3" t="s">
        <v>55</v>
      </c>
      <c r="D43" s="3" t="s">
        <v>56</v>
      </c>
      <c r="E43" s="3" t="s">
        <v>96</v>
      </c>
      <c r="F43" s="3" t="s">
        <v>58</v>
      </c>
      <c r="G43" s="3" t="s">
        <v>58</v>
      </c>
      <c r="H43" s="3" t="s">
        <v>54</v>
      </c>
      <c r="I43" s="3" t="s">
        <v>54</v>
      </c>
      <c r="J43" s="3" t="s">
        <v>54</v>
      </c>
      <c r="K43" s="3" t="s">
        <v>54</v>
      </c>
      <c r="L43" s="3" t="s">
        <v>59</v>
      </c>
      <c r="M43" s="3" t="s">
        <v>60</v>
      </c>
      <c r="N43" s="3" t="s">
        <v>60</v>
      </c>
      <c r="O43" s="3" t="s">
        <v>60</v>
      </c>
      <c r="P43" s="3" t="s">
        <v>60</v>
      </c>
      <c r="Q43" s="3" t="s">
        <v>60</v>
      </c>
      <c r="R43" s="3" t="s">
        <v>60</v>
      </c>
      <c r="S43" s="3" t="s">
        <v>60</v>
      </c>
      <c r="T43" s="3" t="s">
        <v>60</v>
      </c>
      <c r="U43" s="3" t="s">
        <v>60</v>
      </c>
      <c r="V43" s="3" t="s">
        <v>60</v>
      </c>
      <c r="W43" s="3" t="s">
        <v>60</v>
      </c>
      <c r="X43" s="3" t="s">
        <v>60</v>
      </c>
      <c r="Y43" s="3" t="s">
        <v>59</v>
      </c>
      <c r="Z43" s="3" t="s">
        <v>61</v>
      </c>
      <c r="AA43" s="3" t="s">
        <v>54</v>
      </c>
      <c r="AB43" s="3" t="s">
        <v>62</v>
      </c>
      <c r="AC43" s="3" t="s">
        <v>63</v>
      </c>
      <c r="AD43" s="3" t="s">
        <v>64</v>
      </c>
      <c r="AE43" s="3" t="s">
        <v>97</v>
      </c>
      <c r="AF43" s="3" t="s">
        <v>93</v>
      </c>
      <c r="AG43" s="3" t="s">
        <v>67</v>
      </c>
      <c r="AH43" s="3" t="s">
        <v>54</v>
      </c>
      <c r="AI43" s="3" t="s">
        <v>54</v>
      </c>
      <c r="AJ43" s="3" t="s">
        <v>54</v>
      </c>
      <c r="AK43" s="3" t="s">
        <v>54</v>
      </c>
      <c r="AL43" s="3" t="s">
        <v>54</v>
      </c>
      <c r="AM43" s="3" t="s">
        <v>54</v>
      </c>
      <c r="AN43" s="3" t="s">
        <v>54</v>
      </c>
      <c r="AO43" s="3" t="s">
        <v>54</v>
      </c>
      <c r="AP43" s="3" t="s">
        <v>58</v>
      </c>
      <c r="AQ43" s="3" t="s">
        <v>54</v>
      </c>
      <c r="AR43" s="3" t="s">
        <v>54</v>
      </c>
      <c r="AS43" s="3" t="s">
        <v>54</v>
      </c>
      <c r="AT43" s="3" t="s">
        <v>54</v>
      </c>
      <c r="AU43" s="3" t="s">
        <v>54</v>
      </c>
      <c r="AV43" s="3" t="s">
        <v>54</v>
      </c>
      <c r="AW43" s="3" t="s">
        <v>68</v>
      </c>
      <c r="AX43" s="3" t="s">
        <v>54</v>
      </c>
      <c r="AY43" s="3" t="s">
        <v>69</v>
      </c>
      <c r="AZ43" s="3" t="s">
        <v>54</v>
      </c>
      <c r="BA43" s="3" t="s">
        <v>54</v>
      </c>
    </row>
    <row r="44" spans="1:53" ht="20.100000000000001" customHeight="1" x14ac:dyDescent="0.25">
      <c r="A44" s="2" t="s">
        <v>115</v>
      </c>
      <c r="B44" s="2" t="s">
        <v>54</v>
      </c>
      <c r="C44" s="2" t="s">
        <v>55</v>
      </c>
      <c r="D44" s="2" t="s">
        <v>56</v>
      </c>
      <c r="E44" s="2" t="s">
        <v>96</v>
      </c>
      <c r="F44" s="2" t="s">
        <v>58</v>
      </c>
      <c r="G44" s="2" t="s">
        <v>58</v>
      </c>
      <c r="H44" s="2" t="s">
        <v>54</v>
      </c>
      <c r="I44" s="2" t="s">
        <v>54</v>
      </c>
      <c r="J44" s="2" t="s">
        <v>54</v>
      </c>
      <c r="K44" s="2" t="s">
        <v>54</v>
      </c>
      <c r="L44" s="2" t="s">
        <v>59</v>
      </c>
      <c r="M44" s="2" t="s">
        <v>60</v>
      </c>
      <c r="N44" s="2" t="s">
        <v>60</v>
      </c>
      <c r="O44" s="2" t="s">
        <v>60</v>
      </c>
      <c r="P44" s="2" t="s">
        <v>60</v>
      </c>
      <c r="Q44" s="2" t="s">
        <v>60</v>
      </c>
      <c r="R44" s="2" t="s">
        <v>60</v>
      </c>
      <c r="S44" s="2" t="s">
        <v>60</v>
      </c>
      <c r="T44" s="2" t="s">
        <v>60</v>
      </c>
      <c r="U44" s="2" t="s">
        <v>60</v>
      </c>
      <c r="V44" s="2" t="s">
        <v>60</v>
      </c>
      <c r="W44" s="2" t="s">
        <v>60</v>
      </c>
      <c r="X44" s="2" t="s">
        <v>60</v>
      </c>
      <c r="Y44" s="2" t="s">
        <v>59</v>
      </c>
      <c r="Z44" s="2" t="s">
        <v>61</v>
      </c>
      <c r="AA44" s="2" t="s">
        <v>54</v>
      </c>
      <c r="AB44" s="2" t="s">
        <v>62</v>
      </c>
      <c r="AC44" s="2" t="s">
        <v>63</v>
      </c>
      <c r="AD44" s="2" t="s">
        <v>64</v>
      </c>
      <c r="AE44" s="2" t="s">
        <v>97</v>
      </c>
      <c r="AF44" s="2" t="s">
        <v>93</v>
      </c>
      <c r="AG44" s="2" t="s">
        <v>67</v>
      </c>
      <c r="AH44" s="2" t="s">
        <v>54</v>
      </c>
      <c r="AI44" s="2" t="s">
        <v>54</v>
      </c>
      <c r="AJ44" s="2" t="s">
        <v>54</v>
      </c>
      <c r="AK44" s="2" t="s">
        <v>54</v>
      </c>
      <c r="AL44" s="2" t="s">
        <v>54</v>
      </c>
      <c r="AM44" s="2" t="s">
        <v>54</v>
      </c>
      <c r="AN44" s="2" t="s">
        <v>54</v>
      </c>
      <c r="AO44" s="2" t="s">
        <v>54</v>
      </c>
      <c r="AP44" s="2" t="s">
        <v>58</v>
      </c>
      <c r="AQ44" s="2" t="s">
        <v>54</v>
      </c>
      <c r="AR44" s="2" t="s">
        <v>54</v>
      </c>
      <c r="AS44" s="2" t="s">
        <v>54</v>
      </c>
      <c r="AT44" s="2" t="s">
        <v>54</v>
      </c>
      <c r="AU44" s="2" t="s">
        <v>54</v>
      </c>
      <c r="AV44" s="2" t="s">
        <v>54</v>
      </c>
      <c r="AW44" s="2" t="s">
        <v>68</v>
      </c>
      <c r="AX44" s="2" t="s">
        <v>54</v>
      </c>
      <c r="AY44" s="2" t="s">
        <v>69</v>
      </c>
      <c r="AZ44" s="2" t="s">
        <v>54</v>
      </c>
      <c r="BA44" s="2" t="s">
        <v>54</v>
      </c>
    </row>
    <row r="45" spans="1:53" ht="20.100000000000001" customHeight="1" x14ac:dyDescent="0.25">
      <c r="A45" s="3" t="s">
        <v>116</v>
      </c>
      <c r="B45" s="3" t="s">
        <v>54</v>
      </c>
      <c r="C45" s="3" t="s">
        <v>55</v>
      </c>
      <c r="D45" s="3" t="s">
        <v>56</v>
      </c>
      <c r="E45" s="3" t="s">
        <v>96</v>
      </c>
      <c r="F45" s="3" t="s">
        <v>58</v>
      </c>
      <c r="G45" s="3" t="s">
        <v>58</v>
      </c>
      <c r="H45" s="3" t="s">
        <v>54</v>
      </c>
      <c r="I45" s="3" t="s">
        <v>54</v>
      </c>
      <c r="J45" s="3" t="s">
        <v>54</v>
      </c>
      <c r="K45" s="3" t="s">
        <v>54</v>
      </c>
      <c r="L45" s="3" t="s">
        <v>59</v>
      </c>
      <c r="M45" s="3" t="s">
        <v>60</v>
      </c>
      <c r="N45" s="3" t="s">
        <v>60</v>
      </c>
      <c r="O45" s="3" t="s">
        <v>60</v>
      </c>
      <c r="P45" s="3" t="s">
        <v>60</v>
      </c>
      <c r="Q45" s="3" t="s">
        <v>60</v>
      </c>
      <c r="R45" s="3" t="s">
        <v>60</v>
      </c>
      <c r="S45" s="3" t="s">
        <v>60</v>
      </c>
      <c r="T45" s="3" t="s">
        <v>60</v>
      </c>
      <c r="U45" s="3" t="s">
        <v>60</v>
      </c>
      <c r="V45" s="3" t="s">
        <v>60</v>
      </c>
      <c r="W45" s="3" t="s">
        <v>60</v>
      </c>
      <c r="X45" s="3" t="s">
        <v>60</v>
      </c>
      <c r="Y45" s="3" t="s">
        <v>59</v>
      </c>
      <c r="Z45" s="3" t="s">
        <v>61</v>
      </c>
      <c r="AA45" s="3" t="s">
        <v>54</v>
      </c>
      <c r="AB45" s="3" t="s">
        <v>62</v>
      </c>
      <c r="AC45" s="3" t="s">
        <v>63</v>
      </c>
      <c r="AD45" s="3" t="s">
        <v>64</v>
      </c>
      <c r="AE45" s="3" t="s">
        <v>97</v>
      </c>
      <c r="AF45" s="3" t="s">
        <v>93</v>
      </c>
      <c r="AG45" s="3" t="s">
        <v>67</v>
      </c>
      <c r="AH45" s="3" t="s">
        <v>54</v>
      </c>
      <c r="AI45" s="3" t="s">
        <v>54</v>
      </c>
      <c r="AJ45" s="3" t="s">
        <v>54</v>
      </c>
      <c r="AK45" s="3" t="s">
        <v>54</v>
      </c>
      <c r="AL45" s="3" t="s">
        <v>54</v>
      </c>
      <c r="AM45" s="3" t="s">
        <v>54</v>
      </c>
      <c r="AN45" s="3" t="s">
        <v>54</v>
      </c>
      <c r="AO45" s="3" t="s">
        <v>54</v>
      </c>
      <c r="AP45" s="3" t="s">
        <v>58</v>
      </c>
      <c r="AQ45" s="3" t="s">
        <v>54</v>
      </c>
      <c r="AR45" s="3" t="s">
        <v>54</v>
      </c>
      <c r="AS45" s="3" t="s">
        <v>54</v>
      </c>
      <c r="AT45" s="3" t="s">
        <v>54</v>
      </c>
      <c r="AU45" s="3" t="s">
        <v>54</v>
      </c>
      <c r="AV45" s="3" t="s">
        <v>54</v>
      </c>
      <c r="AW45" s="3" t="s">
        <v>68</v>
      </c>
      <c r="AX45" s="3" t="s">
        <v>54</v>
      </c>
      <c r="AY45" s="3" t="s">
        <v>69</v>
      </c>
      <c r="AZ45" s="3" t="s">
        <v>54</v>
      </c>
      <c r="BA45" s="3" t="s">
        <v>54</v>
      </c>
    </row>
    <row r="46" spans="1:53" ht="20.100000000000001" customHeight="1" x14ac:dyDescent="0.25">
      <c r="A46" s="2" t="s">
        <v>117</v>
      </c>
      <c r="B46" s="2" t="s">
        <v>54</v>
      </c>
      <c r="C46" s="2" t="s">
        <v>55</v>
      </c>
      <c r="D46" s="2" t="s">
        <v>92</v>
      </c>
      <c r="E46" s="2" t="s">
        <v>96</v>
      </c>
      <c r="F46" s="2" t="s">
        <v>58</v>
      </c>
      <c r="G46" s="2" t="s">
        <v>58</v>
      </c>
      <c r="H46" s="2" t="s">
        <v>54</v>
      </c>
      <c r="I46" s="2" t="s">
        <v>54</v>
      </c>
      <c r="J46" s="2" t="s">
        <v>54</v>
      </c>
      <c r="K46" s="2" t="s">
        <v>54</v>
      </c>
      <c r="L46" s="2" t="s">
        <v>59</v>
      </c>
      <c r="M46" s="2" t="s">
        <v>60</v>
      </c>
      <c r="N46" s="2" t="s">
        <v>60</v>
      </c>
      <c r="O46" s="2" t="s">
        <v>60</v>
      </c>
      <c r="P46" s="2" t="s">
        <v>60</v>
      </c>
      <c r="Q46" s="2" t="s">
        <v>60</v>
      </c>
      <c r="R46" s="2" t="s">
        <v>60</v>
      </c>
      <c r="S46" s="2" t="s">
        <v>60</v>
      </c>
      <c r="T46" s="2" t="s">
        <v>60</v>
      </c>
      <c r="U46" s="2" t="s">
        <v>60</v>
      </c>
      <c r="V46" s="2" t="s">
        <v>60</v>
      </c>
      <c r="W46" s="2" t="s">
        <v>60</v>
      </c>
      <c r="X46" s="2" t="s">
        <v>60</v>
      </c>
      <c r="Y46" s="2" t="s">
        <v>59</v>
      </c>
      <c r="Z46" s="2" t="s">
        <v>61</v>
      </c>
      <c r="AA46" s="2" t="s">
        <v>54</v>
      </c>
      <c r="AB46" s="2" t="s">
        <v>62</v>
      </c>
      <c r="AC46" s="2" t="s">
        <v>63</v>
      </c>
      <c r="AD46" s="2" t="s">
        <v>64</v>
      </c>
      <c r="AE46" s="2" t="s">
        <v>97</v>
      </c>
      <c r="AF46" s="2" t="s">
        <v>93</v>
      </c>
      <c r="AG46" s="2" t="s">
        <v>67</v>
      </c>
      <c r="AH46" s="2" t="s">
        <v>54</v>
      </c>
      <c r="AI46" s="2" t="s">
        <v>54</v>
      </c>
      <c r="AJ46" s="2" t="s">
        <v>54</v>
      </c>
      <c r="AK46" s="2" t="s">
        <v>54</v>
      </c>
      <c r="AL46" s="2" t="s">
        <v>54</v>
      </c>
      <c r="AM46" s="2" t="s">
        <v>54</v>
      </c>
      <c r="AN46" s="2" t="s">
        <v>54</v>
      </c>
      <c r="AO46" s="2" t="s">
        <v>54</v>
      </c>
      <c r="AP46" s="2" t="s">
        <v>58</v>
      </c>
      <c r="AQ46" s="2" t="s">
        <v>54</v>
      </c>
      <c r="AR46" s="2" t="s">
        <v>54</v>
      </c>
      <c r="AS46" s="2" t="s">
        <v>54</v>
      </c>
      <c r="AT46" s="2" t="s">
        <v>54</v>
      </c>
      <c r="AU46" s="2" t="s">
        <v>54</v>
      </c>
      <c r="AV46" s="2" t="s">
        <v>54</v>
      </c>
      <c r="AW46" s="2" t="s">
        <v>68</v>
      </c>
      <c r="AX46" s="2" t="s">
        <v>54</v>
      </c>
      <c r="AY46" s="2" t="s">
        <v>69</v>
      </c>
      <c r="AZ46" s="2" t="s">
        <v>54</v>
      </c>
      <c r="BA46" s="2" t="s">
        <v>54</v>
      </c>
    </row>
    <row r="47" spans="1:53" ht="20.100000000000001" customHeight="1" x14ac:dyDescent="0.25">
      <c r="A47" s="3" t="s">
        <v>118</v>
      </c>
      <c r="B47" s="3" t="s">
        <v>54</v>
      </c>
      <c r="C47" s="3" t="s">
        <v>55</v>
      </c>
      <c r="D47" s="3" t="s">
        <v>56</v>
      </c>
      <c r="E47" s="3" t="s">
        <v>119</v>
      </c>
      <c r="F47" s="3" t="s">
        <v>58</v>
      </c>
      <c r="G47" s="3" t="s">
        <v>58</v>
      </c>
      <c r="H47" s="3" t="s">
        <v>54</v>
      </c>
      <c r="I47" s="3" t="s">
        <v>54</v>
      </c>
      <c r="J47" s="3" t="s">
        <v>54</v>
      </c>
      <c r="K47" s="3" t="s">
        <v>54</v>
      </c>
      <c r="L47" s="3" t="s">
        <v>59</v>
      </c>
      <c r="M47" s="3" t="s">
        <v>60</v>
      </c>
      <c r="N47" s="3" t="s">
        <v>60</v>
      </c>
      <c r="O47" s="3" t="s">
        <v>60</v>
      </c>
      <c r="P47" s="3" t="s">
        <v>60</v>
      </c>
      <c r="Q47" s="3" t="s">
        <v>60</v>
      </c>
      <c r="R47" s="3" t="s">
        <v>60</v>
      </c>
      <c r="S47" s="3" t="s">
        <v>60</v>
      </c>
      <c r="T47" s="3" t="s">
        <v>60</v>
      </c>
      <c r="U47" s="3" t="s">
        <v>60</v>
      </c>
      <c r="V47" s="3" t="s">
        <v>60</v>
      </c>
      <c r="W47" s="3" t="s">
        <v>60</v>
      </c>
      <c r="X47" s="3" t="s">
        <v>60</v>
      </c>
      <c r="Y47" s="3" t="s">
        <v>59</v>
      </c>
      <c r="Z47" s="3" t="s">
        <v>61</v>
      </c>
      <c r="AA47" s="3" t="s">
        <v>54</v>
      </c>
      <c r="AB47" s="3" t="s">
        <v>62</v>
      </c>
      <c r="AC47" s="3" t="s">
        <v>63</v>
      </c>
      <c r="AD47" s="3" t="s">
        <v>64</v>
      </c>
      <c r="AE47" s="3" t="s">
        <v>97</v>
      </c>
      <c r="AF47" s="3" t="s">
        <v>120</v>
      </c>
      <c r="AG47" s="3" t="s">
        <v>67</v>
      </c>
      <c r="AH47" s="3" t="s">
        <v>54</v>
      </c>
      <c r="AI47" s="3" t="s">
        <v>54</v>
      </c>
      <c r="AJ47" s="3" t="s">
        <v>54</v>
      </c>
      <c r="AK47" s="3" t="s">
        <v>54</v>
      </c>
      <c r="AL47" s="3" t="s">
        <v>54</v>
      </c>
      <c r="AM47" s="3" t="s">
        <v>54</v>
      </c>
      <c r="AN47" s="3" t="s">
        <v>54</v>
      </c>
      <c r="AO47" s="3" t="s">
        <v>54</v>
      </c>
      <c r="AP47" s="3" t="s">
        <v>58</v>
      </c>
      <c r="AQ47" s="3" t="s">
        <v>54</v>
      </c>
      <c r="AR47" s="3" t="s">
        <v>54</v>
      </c>
      <c r="AS47" s="3" t="s">
        <v>54</v>
      </c>
      <c r="AT47" s="3" t="s">
        <v>54</v>
      </c>
      <c r="AU47" s="3" t="s">
        <v>54</v>
      </c>
      <c r="AV47" s="3" t="s">
        <v>54</v>
      </c>
      <c r="AW47" s="3" t="s">
        <v>68</v>
      </c>
      <c r="AX47" s="3" t="s">
        <v>54</v>
      </c>
      <c r="AY47" s="3" t="s">
        <v>69</v>
      </c>
      <c r="AZ47" s="3" t="s">
        <v>54</v>
      </c>
      <c r="BA47" s="3" t="s">
        <v>54</v>
      </c>
    </row>
    <row r="48" spans="1:53" ht="20.100000000000001" customHeight="1" x14ac:dyDescent="0.25">
      <c r="A48" s="2" t="s">
        <v>121</v>
      </c>
      <c r="B48" s="2" t="s">
        <v>54</v>
      </c>
      <c r="C48" s="2" t="s">
        <v>55</v>
      </c>
      <c r="D48" s="2" t="s">
        <v>92</v>
      </c>
      <c r="E48" s="2" t="s">
        <v>119</v>
      </c>
      <c r="F48" s="2" t="s">
        <v>58</v>
      </c>
      <c r="G48" s="2" t="s">
        <v>58</v>
      </c>
      <c r="H48" s="2" t="s">
        <v>54</v>
      </c>
      <c r="I48" s="2" t="s">
        <v>54</v>
      </c>
      <c r="J48" s="2" t="s">
        <v>54</v>
      </c>
      <c r="K48" s="2" t="s">
        <v>54</v>
      </c>
      <c r="L48" s="2" t="s">
        <v>59</v>
      </c>
      <c r="M48" s="2" t="s">
        <v>60</v>
      </c>
      <c r="N48" s="2" t="s">
        <v>60</v>
      </c>
      <c r="O48" s="2" t="s">
        <v>60</v>
      </c>
      <c r="P48" s="2" t="s">
        <v>60</v>
      </c>
      <c r="Q48" s="2" t="s">
        <v>60</v>
      </c>
      <c r="R48" s="2" t="s">
        <v>60</v>
      </c>
      <c r="S48" s="2" t="s">
        <v>60</v>
      </c>
      <c r="T48" s="2" t="s">
        <v>60</v>
      </c>
      <c r="U48" s="2" t="s">
        <v>60</v>
      </c>
      <c r="V48" s="2" t="s">
        <v>60</v>
      </c>
      <c r="W48" s="2" t="s">
        <v>60</v>
      </c>
      <c r="X48" s="2" t="s">
        <v>60</v>
      </c>
      <c r="Y48" s="2" t="s">
        <v>59</v>
      </c>
      <c r="Z48" s="2" t="s">
        <v>61</v>
      </c>
      <c r="AA48" s="2" t="s">
        <v>54</v>
      </c>
      <c r="AB48" s="2" t="s">
        <v>62</v>
      </c>
      <c r="AC48" s="2" t="s">
        <v>63</v>
      </c>
      <c r="AD48" s="2" t="s">
        <v>64</v>
      </c>
      <c r="AE48" s="2" t="s">
        <v>97</v>
      </c>
      <c r="AF48" s="2" t="s">
        <v>120</v>
      </c>
      <c r="AG48" s="2" t="s">
        <v>67</v>
      </c>
      <c r="AH48" s="2" t="s">
        <v>54</v>
      </c>
      <c r="AI48" s="2" t="s">
        <v>54</v>
      </c>
      <c r="AJ48" s="2" t="s">
        <v>54</v>
      </c>
      <c r="AK48" s="2" t="s">
        <v>54</v>
      </c>
      <c r="AL48" s="2" t="s">
        <v>54</v>
      </c>
      <c r="AM48" s="2" t="s">
        <v>54</v>
      </c>
      <c r="AN48" s="2" t="s">
        <v>54</v>
      </c>
      <c r="AO48" s="2" t="s">
        <v>54</v>
      </c>
      <c r="AP48" s="2" t="s">
        <v>58</v>
      </c>
      <c r="AQ48" s="2" t="s">
        <v>54</v>
      </c>
      <c r="AR48" s="2" t="s">
        <v>54</v>
      </c>
      <c r="AS48" s="2" t="s">
        <v>54</v>
      </c>
      <c r="AT48" s="2" t="s">
        <v>54</v>
      </c>
      <c r="AU48" s="2" t="s">
        <v>54</v>
      </c>
      <c r="AV48" s="2" t="s">
        <v>54</v>
      </c>
      <c r="AW48" s="2" t="s">
        <v>68</v>
      </c>
      <c r="AX48" s="2" t="s">
        <v>54</v>
      </c>
      <c r="AY48" s="2" t="s">
        <v>69</v>
      </c>
      <c r="AZ48" s="2" t="s">
        <v>54</v>
      </c>
      <c r="BA48" s="2" t="s">
        <v>54</v>
      </c>
    </row>
    <row r="49" spans="1:53" ht="20.100000000000001" customHeight="1" x14ac:dyDescent="0.25">
      <c r="A49" s="3" t="s">
        <v>122</v>
      </c>
      <c r="B49" s="3" t="s">
        <v>54</v>
      </c>
      <c r="C49" s="3" t="s">
        <v>55</v>
      </c>
      <c r="D49" s="3" t="s">
        <v>56</v>
      </c>
      <c r="E49" s="3" t="s">
        <v>123</v>
      </c>
      <c r="F49" s="3" t="s">
        <v>58</v>
      </c>
      <c r="G49" s="3" t="s">
        <v>58</v>
      </c>
      <c r="H49" s="3" t="s">
        <v>54</v>
      </c>
      <c r="I49" s="3" t="s">
        <v>54</v>
      </c>
      <c r="J49" s="3" t="s">
        <v>54</v>
      </c>
      <c r="K49" s="3" t="s">
        <v>54</v>
      </c>
      <c r="L49" s="3" t="s">
        <v>59</v>
      </c>
      <c r="M49" s="3" t="s">
        <v>60</v>
      </c>
      <c r="N49" s="3" t="s">
        <v>60</v>
      </c>
      <c r="O49" s="3" t="s">
        <v>60</v>
      </c>
      <c r="P49" s="3" t="s">
        <v>60</v>
      </c>
      <c r="Q49" s="3" t="s">
        <v>60</v>
      </c>
      <c r="R49" s="3" t="s">
        <v>60</v>
      </c>
      <c r="S49" s="3" t="s">
        <v>60</v>
      </c>
      <c r="T49" s="3" t="s">
        <v>60</v>
      </c>
      <c r="U49" s="3" t="s">
        <v>60</v>
      </c>
      <c r="V49" s="3" t="s">
        <v>60</v>
      </c>
      <c r="W49" s="3" t="s">
        <v>60</v>
      </c>
      <c r="X49" s="3" t="s">
        <v>60</v>
      </c>
      <c r="Y49" s="3" t="s">
        <v>59</v>
      </c>
      <c r="Z49" s="3" t="s">
        <v>124</v>
      </c>
      <c r="AA49" s="3" t="s">
        <v>54</v>
      </c>
      <c r="AB49" s="3" t="s">
        <v>54</v>
      </c>
      <c r="AC49" s="3" t="s">
        <v>63</v>
      </c>
      <c r="AD49" s="3" t="s">
        <v>64</v>
      </c>
      <c r="AE49" s="3" t="s">
        <v>125</v>
      </c>
      <c r="AF49" s="3" t="s">
        <v>126</v>
      </c>
      <c r="AG49" s="3" t="s">
        <v>67</v>
      </c>
      <c r="AH49" s="3" t="s">
        <v>54</v>
      </c>
      <c r="AI49" s="3" t="s">
        <v>54</v>
      </c>
      <c r="AJ49" s="3" t="s">
        <v>54</v>
      </c>
      <c r="AK49" s="3" t="s">
        <v>54</v>
      </c>
      <c r="AL49" s="3" t="s">
        <v>54</v>
      </c>
      <c r="AM49" s="3" t="s">
        <v>54</v>
      </c>
      <c r="AN49" s="3" t="s">
        <v>54</v>
      </c>
      <c r="AO49" s="3" t="s">
        <v>54</v>
      </c>
      <c r="AP49" s="3" t="s">
        <v>58</v>
      </c>
      <c r="AQ49" s="3" t="s">
        <v>54</v>
      </c>
      <c r="AR49" s="3" t="s">
        <v>54</v>
      </c>
      <c r="AS49" s="3" t="s">
        <v>54</v>
      </c>
      <c r="AT49" s="3" t="s">
        <v>54</v>
      </c>
      <c r="AU49" s="3" t="s">
        <v>54</v>
      </c>
      <c r="AV49" s="3" t="s">
        <v>54</v>
      </c>
      <c r="AW49" s="3" t="s">
        <v>68</v>
      </c>
      <c r="AX49" s="3" t="s">
        <v>54</v>
      </c>
      <c r="AY49" s="3" t="s">
        <v>69</v>
      </c>
      <c r="AZ49" s="3" t="s">
        <v>54</v>
      </c>
      <c r="BA49" s="3" t="s">
        <v>54</v>
      </c>
    </row>
    <row r="50" spans="1:53" ht="20.100000000000001" customHeight="1" x14ac:dyDescent="0.25">
      <c r="A50" s="2" t="s">
        <v>127</v>
      </c>
      <c r="B50" s="2" t="s">
        <v>54</v>
      </c>
      <c r="C50" s="2" t="s">
        <v>55</v>
      </c>
      <c r="D50" s="2" t="s">
        <v>92</v>
      </c>
      <c r="E50" s="2" t="s">
        <v>123</v>
      </c>
      <c r="F50" s="2" t="s">
        <v>58</v>
      </c>
      <c r="G50" s="2" t="s">
        <v>58</v>
      </c>
      <c r="H50" s="2" t="s">
        <v>54</v>
      </c>
      <c r="I50" s="2" t="s">
        <v>54</v>
      </c>
      <c r="J50" s="2" t="s">
        <v>54</v>
      </c>
      <c r="K50" s="2" t="s">
        <v>54</v>
      </c>
      <c r="L50" s="2" t="s">
        <v>59</v>
      </c>
      <c r="M50" s="2" t="s">
        <v>60</v>
      </c>
      <c r="N50" s="2" t="s">
        <v>60</v>
      </c>
      <c r="O50" s="2" t="s">
        <v>60</v>
      </c>
      <c r="P50" s="2" t="s">
        <v>60</v>
      </c>
      <c r="Q50" s="2" t="s">
        <v>60</v>
      </c>
      <c r="R50" s="2" t="s">
        <v>60</v>
      </c>
      <c r="S50" s="2" t="s">
        <v>60</v>
      </c>
      <c r="T50" s="2" t="s">
        <v>60</v>
      </c>
      <c r="U50" s="2" t="s">
        <v>60</v>
      </c>
      <c r="V50" s="2" t="s">
        <v>60</v>
      </c>
      <c r="W50" s="2" t="s">
        <v>60</v>
      </c>
      <c r="X50" s="2" t="s">
        <v>60</v>
      </c>
      <c r="Y50" s="2" t="s">
        <v>59</v>
      </c>
      <c r="Z50" s="2" t="s">
        <v>124</v>
      </c>
      <c r="AA50" s="2" t="s">
        <v>54</v>
      </c>
      <c r="AB50" s="2" t="s">
        <v>54</v>
      </c>
      <c r="AC50" s="2" t="s">
        <v>63</v>
      </c>
      <c r="AD50" s="2" t="s">
        <v>64</v>
      </c>
      <c r="AE50" s="2" t="s">
        <v>125</v>
      </c>
      <c r="AF50" s="2" t="s">
        <v>126</v>
      </c>
      <c r="AG50" s="2" t="s">
        <v>67</v>
      </c>
      <c r="AH50" s="2" t="s">
        <v>54</v>
      </c>
      <c r="AI50" s="2" t="s">
        <v>54</v>
      </c>
      <c r="AJ50" s="2" t="s">
        <v>54</v>
      </c>
      <c r="AK50" s="2" t="s">
        <v>54</v>
      </c>
      <c r="AL50" s="2" t="s">
        <v>54</v>
      </c>
      <c r="AM50" s="2" t="s">
        <v>54</v>
      </c>
      <c r="AN50" s="2" t="s">
        <v>54</v>
      </c>
      <c r="AO50" s="2" t="s">
        <v>54</v>
      </c>
      <c r="AP50" s="2" t="s">
        <v>58</v>
      </c>
      <c r="AQ50" s="2" t="s">
        <v>54</v>
      </c>
      <c r="AR50" s="2" t="s">
        <v>54</v>
      </c>
      <c r="AS50" s="2" t="s">
        <v>54</v>
      </c>
      <c r="AT50" s="2" t="s">
        <v>54</v>
      </c>
      <c r="AU50" s="2" t="s">
        <v>54</v>
      </c>
      <c r="AV50" s="2" t="s">
        <v>54</v>
      </c>
      <c r="AW50" s="2" t="s">
        <v>68</v>
      </c>
      <c r="AX50" s="2" t="s">
        <v>54</v>
      </c>
      <c r="AY50" s="2" t="s">
        <v>69</v>
      </c>
      <c r="AZ50" s="2" t="s">
        <v>54</v>
      </c>
      <c r="BA50" s="2" t="s">
        <v>54</v>
      </c>
    </row>
  </sheetData>
  <pageMargins left="0.75" right="0.75" top="1" bottom="1" header="0.5" footer="0.5"/>
  <pageSetup scale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3"/>
  <sheetViews>
    <sheetView workbookViewId="0"/>
  </sheetViews>
  <sheetFormatPr defaultRowHeight="20.100000000000001" customHeight="1" x14ac:dyDescent="0.25"/>
  <cols>
    <col min="1" max="1" width="17.140625" bestFit="1" customWidth="1"/>
    <col min="2" max="2" width="13.28515625" bestFit="1" customWidth="1"/>
    <col min="3" max="5" width="11.42578125" bestFit="1" customWidth="1"/>
    <col min="6" max="6" width="13.28515625" bestFit="1" customWidth="1"/>
    <col min="7" max="7" width="22.85546875" bestFit="1" customWidth="1"/>
    <col min="8" max="8" width="19" bestFit="1" customWidth="1"/>
    <col min="9" max="12" width="13.28515625" bestFit="1" customWidth="1"/>
    <col min="13" max="15" width="11.42578125" bestFit="1" customWidth="1"/>
    <col min="16" max="16" width="17.140625" bestFit="1" customWidth="1"/>
    <col min="17" max="18" width="15.28515625" bestFit="1" customWidth="1"/>
    <col min="19" max="21" width="17.140625" bestFit="1" customWidth="1"/>
    <col min="22" max="22" width="13.28515625" bestFit="1" customWidth="1"/>
    <col min="23" max="23" width="21" bestFit="1" customWidth="1"/>
    <col min="24" max="27" width="11.42578125" bestFit="1" customWidth="1"/>
    <col min="28" max="28" width="24.7109375" bestFit="1" customWidth="1"/>
    <col min="29" max="30" width="22.85546875" bestFit="1" customWidth="1"/>
    <col min="31" max="31" width="21" bestFit="1" customWidth="1"/>
    <col min="32" max="32" width="13.28515625" bestFit="1" customWidth="1"/>
  </cols>
  <sheetData>
    <row r="1" spans="1:32" ht="20.100000000000001" customHeight="1" x14ac:dyDescent="0.25">
      <c r="A1" s="1" t="s">
        <v>128</v>
      </c>
      <c r="B1" s="1" t="s">
        <v>1</v>
      </c>
      <c r="C1" s="1" t="s">
        <v>2</v>
      </c>
      <c r="D1" s="1" t="s">
        <v>3</v>
      </c>
      <c r="E1" s="1" t="s">
        <v>129</v>
      </c>
      <c r="F1" s="1" t="s">
        <v>4</v>
      </c>
      <c r="G1" s="1" t="s">
        <v>130</v>
      </c>
      <c r="H1" s="1" t="s">
        <v>131</v>
      </c>
      <c r="I1" s="1" t="s">
        <v>132</v>
      </c>
      <c r="J1" s="1" t="s">
        <v>133</v>
      </c>
      <c r="K1" s="1" t="s">
        <v>134</v>
      </c>
      <c r="L1" s="1" t="s">
        <v>135</v>
      </c>
      <c r="M1" s="1" t="s">
        <v>136</v>
      </c>
      <c r="N1" s="1" t="s">
        <v>137</v>
      </c>
      <c r="O1" s="1" t="s">
        <v>138</v>
      </c>
      <c r="P1" s="1" t="s">
        <v>139</v>
      </c>
      <c r="Q1" s="1" t="s">
        <v>140</v>
      </c>
      <c r="R1" s="1" t="s">
        <v>141</v>
      </c>
      <c r="S1" s="1" t="s">
        <v>142</v>
      </c>
      <c r="T1" s="1" t="s">
        <v>143</v>
      </c>
      <c r="U1" s="1" t="s">
        <v>144</v>
      </c>
      <c r="V1" s="1" t="s">
        <v>145</v>
      </c>
      <c r="W1" s="1" t="s">
        <v>146</v>
      </c>
      <c r="X1" s="1" t="s">
        <v>147</v>
      </c>
      <c r="Y1" s="1" t="s">
        <v>148</v>
      </c>
      <c r="Z1" s="1" t="s">
        <v>149</v>
      </c>
      <c r="AA1" s="1" t="s">
        <v>150</v>
      </c>
      <c r="AB1" s="1" t="s">
        <v>151</v>
      </c>
      <c r="AC1" s="1" t="s">
        <v>152</v>
      </c>
      <c r="AD1" s="1" t="s">
        <v>153</v>
      </c>
      <c r="AE1" s="1" t="s">
        <v>50</v>
      </c>
      <c r="AF1" s="1" t="s">
        <v>51</v>
      </c>
    </row>
    <row r="2" spans="1:32" ht="20.100000000000001" customHeight="1" x14ac:dyDescent="0.25">
      <c r="A2" s="2" t="s">
        <v>154</v>
      </c>
      <c r="B2" s="2" t="s">
        <v>54</v>
      </c>
      <c r="C2" s="2" t="s">
        <v>55</v>
      </c>
      <c r="D2" s="2" t="s">
        <v>56</v>
      </c>
      <c r="E2" s="2" t="s">
        <v>122</v>
      </c>
      <c r="F2" s="2" t="s">
        <v>123</v>
      </c>
      <c r="G2" s="2" t="s">
        <v>123</v>
      </c>
      <c r="H2" s="2" t="s">
        <v>155</v>
      </c>
      <c r="I2" s="2" t="s">
        <v>156</v>
      </c>
      <c r="J2" s="2" t="s">
        <v>157</v>
      </c>
      <c r="K2" s="2" t="s">
        <v>158</v>
      </c>
      <c r="L2" s="2" t="s">
        <v>157</v>
      </c>
      <c r="M2" s="2" t="s">
        <v>159</v>
      </c>
      <c r="N2" s="2" t="s">
        <v>60</v>
      </c>
      <c r="O2" s="2" t="s">
        <v>60</v>
      </c>
      <c r="P2" s="2" t="s">
        <v>58</v>
      </c>
      <c r="Q2" s="2" t="s">
        <v>160</v>
      </c>
      <c r="R2" s="2" t="s">
        <v>161</v>
      </c>
      <c r="S2" s="2" t="s">
        <v>162</v>
      </c>
      <c r="T2" s="2" t="s">
        <v>163</v>
      </c>
      <c r="U2" s="2" t="s">
        <v>60</v>
      </c>
      <c r="V2" s="2" t="s">
        <v>122</v>
      </c>
      <c r="W2" s="2" t="s">
        <v>123</v>
      </c>
      <c r="X2" s="2" t="s">
        <v>164</v>
      </c>
      <c r="Y2" s="2" t="s">
        <v>165</v>
      </c>
      <c r="Z2" s="2" t="s">
        <v>166</v>
      </c>
      <c r="AA2" s="2" t="s">
        <v>167</v>
      </c>
      <c r="AB2" s="2" t="s">
        <v>168</v>
      </c>
      <c r="AC2" s="2" t="s">
        <v>169</v>
      </c>
      <c r="AD2" s="2" t="s">
        <v>170</v>
      </c>
      <c r="AE2" s="2" t="s">
        <v>69</v>
      </c>
      <c r="AF2" s="2" t="s">
        <v>54</v>
      </c>
    </row>
    <row r="3" spans="1:32" ht="20.100000000000001" customHeight="1" x14ac:dyDescent="0.25">
      <c r="A3" s="3" t="s">
        <v>171</v>
      </c>
      <c r="B3" s="3" t="s">
        <v>54</v>
      </c>
      <c r="C3" s="3" t="s">
        <v>55</v>
      </c>
      <c r="D3" s="3" t="s">
        <v>92</v>
      </c>
      <c r="E3" s="3" t="s">
        <v>127</v>
      </c>
      <c r="F3" s="3" t="s">
        <v>123</v>
      </c>
      <c r="G3" s="3" t="s">
        <v>123</v>
      </c>
      <c r="H3" s="3" t="s">
        <v>155</v>
      </c>
      <c r="I3" s="3" t="s">
        <v>156</v>
      </c>
      <c r="J3" s="3" t="s">
        <v>157</v>
      </c>
      <c r="K3" s="3" t="s">
        <v>158</v>
      </c>
      <c r="L3" s="3" t="s">
        <v>157</v>
      </c>
      <c r="M3" s="3" t="s">
        <v>159</v>
      </c>
      <c r="N3" s="3" t="s">
        <v>60</v>
      </c>
      <c r="O3" s="3" t="s">
        <v>60</v>
      </c>
      <c r="P3" s="3" t="s">
        <v>58</v>
      </c>
      <c r="Q3" s="3" t="s">
        <v>160</v>
      </c>
      <c r="R3" s="3" t="s">
        <v>161</v>
      </c>
      <c r="S3" s="3" t="s">
        <v>162</v>
      </c>
      <c r="T3" s="3" t="s">
        <v>163</v>
      </c>
      <c r="U3" s="3" t="s">
        <v>60</v>
      </c>
      <c r="V3" s="3" t="s">
        <v>127</v>
      </c>
      <c r="W3" s="3" t="s">
        <v>123</v>
      </c>
      <c r="X3" s="3" t="s">
        <v>164</v>
      </c>
      <c r="Y3" s="3" t="s">
        <v>165</v>
      </c>
      <c r="Z3" s="3" t="s">
        <v>166</v>
      </c>
      <c r="AA3" s="3" t="s">
        <v>167</v>
      </c>
      <c r="AB3" s="3" t="s">
        <v>168</v>
      </c>
      <c r="AC3" s="3" t="s">
        <v>169</v>
      </c>
      <c r="AD3" s="3" t="s">
        <v>170</v>
      </c>
      <c r="AE3" s="3" t="s">
        <v>69</v>
      </c>
      <c r="AF3" s="3" t="s">
        <v>54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F22"/>
  <sheetViews>
    <sheetView workbookViewId="0"/>
  </sheetViews>
  <sheetFormatPr defaultRowHeight="20.100000000000001" customHeight="1" x14ac:dyDescent="0.25"/>
  <cols>
    <col min="1" max="1" width="19" bestFit="1" customWidth="1"/>
    <col min="2" max="2" width="13.28515625" bestFit="1" customWidth="1"/>
    <col min="3" max="5" width="11.42578125" bestFit="1" customWidth="1"/>
    <col min="6" max="6" width="13.28515625" bestFit="1" customWidth="1"/>
    <col min="7" max="7" width="21" bestFit="1" customWidth="1"/>
    <col min="8" max="9" width="11.42578125" bestFit="1" customWidth="1"/>
    <col min="10" max="10" width="21" bestFit="1" customWidth="1"/>
    <col min="11" max="11" width="11.42578125" bestFit="1" customWidth="1"/>
    <col min="12" max="12" width="22.85546875" bestFit="1" customWidth="1"/>
    <col min="13" max="13" width="19" bestFit="1" customWidth="1"/>
    <col min="14" max="18" width="11.42578125" bestFit="1" customWidth="1"/>
    <col min="19" max="19" width="17.140625" bestFit="1" customWidth="1"/>
    <col min="20" max="21" width="15.28515625" bestFit="1" customWidth="1"/>
    <col min="22" max="24" width="17.140625" bestFit="1" customWidth="1"/>
    <col min="25" max="25" width="13.28515625" bestFit="1" customWidth="1"/>
    <col min="26" max="26" width="21" bestFit="1" customWidth="1"/>
    <col min="27" max="36" width="11.42578125" bestFit="1" customWidth="1"/>
    <col min="37" max="38" width="15.28515625" bestFit="1" customWidth="1"/>
    <col min="39" max="39" width="24.7109375" bestFit="1" customWidth="1"/>
    <col min="40" max="41" width="22.85546875" bestFit="1" customWidth="1"/>
    <col min="42" max="42" width="24.7109375" bestFit="1" customWidth="1"/>
    <col min="43" max="43" width="11.42578125" bestFit="1" customWidth="1"/>
    <col min="44" max="44" width="24.7109375" bestFit="1" customWidth="1"/>
    <col min="45" max="48" width="11.42578125" bestFit="1" customWidth="1"/>
    <col min="49" max="49" width="30.42578125" bestFit="1" customWidth="1"/>
    <col min="50" max="50" width="26.7109375" bestFit="1" customWidth="1"/>
    <col min="51" max="51" width="15.28515625" bestFit="1" customWidth="1"/>
    <col min="52" max="52" width="24.7109375" bestFit="1" customWidth="1"/>
    <col min="53" max="53" width="38.140625" bestFit="1" customWidth="1"/>
    <col min="54" max="56" width="11.42578125" bestFit="1" customWidth="1"/>
    <col min="57" max="57" width="21" bestFit="1" customWidth="1"/>
    <col min="58" max="58" width="13.28515625" bestFit="1" customWidth="1"/>
  </cols>
  <sheetData>
    <row r="1" spans="1:58" ht="20.100000000000001" customHeight="1" x14ac:dyDescent="0.25">
      <c r="A1" s="1" t="s">
        <v>172</v>
      </c>
      <c r="B1" s="1" t="s">
        <v>1</v>
      </c>
      <c r="C1" s="1" t="s">
        <v>2</v>
      </c>
      <c r="D1" s="1" t="s">
        <v>3</v>
      </c>
      <c r="E1" s="1" t="s">
        <v>129</v>
      </c>
      <c r="F1" s="1" t="s">
        <v>4</v>
      </c>
      <c r="G1" s="1" t="s">
        <v>173</v>
      </c>
      <c r="H1" s="1" t="s">
        <v>174</v>
      </c>
      <c r="I1" s="1" t="s">
        <v>175</v>
      </c>
      <c r="J1" s="1" t="s">
        <v>176</v>
      </c>
      <c r="K1" s="1" t="s">
        <v>177</v>
      </c>
      <c r="L1" s="1" t="s">
        <v>178</v>
      </c>
      <c r="M1" s="1" t="s">
        <v>179</v>
      </c>
      <c r="N1" s="1" t="s">
        <v>180</v>
      </c>
      <c r="O1" s="1" t="s">
        <v>181</v>
      </c>
      <c r="P1" s="1" t="s">
        <v>136</v>
      </c>
      <c r="Q1" s="1" t="s">
        <v>137</v>
      </c>
      <c r="R1" s="1" t="s">
        <v>138</v>
      </c>
      <c r="S1" s="1" t="s">
        <v>139</v>
      </c>
      <c r="T1" s="1" t="s">
        <v>140</v>
      </c>
      <c r="U1" s="1" t="s">
        <v>141</v>
      </c>
      <c r="V1" s="1" t="s">
        <v>142</v>
      </c>
      <c r="W1" s="1" t="s">
        <v>143</v>
      </c>
      <c r="X1" s="1" t="s">
        <v>144</v>
      </c>
      <c r="Y1" s="1" t="s">
        <v>145</v>
      </c>
      <c r="Z1" s="1" t="s">
        <v>146</v>
      </c>
      <c r="AA1" s="1" t="s">
        <v>182</v>
      </c>
      <c r="AB1" s="1" t="s">
        <v>183</v>
      </c>
      <c r="AC1" s="1" t="s">
        <v>184</v>
      </c>
      <c r="AD1" s="1" t="s">
        <v>185</v>
      </c>
      <c r="AE1" s="1" t="s">
        <v>186</v>
      </c>
      <c r="AF1" s="1" t="s">
        <v>187</v>
      </c>
      <c r="AG1" s="1" t="s">
        <v>147</v>
      </c>
      <c r="AH1" s="1" t="s">
        <v>148</v>
      </c>
      <c r="AI1" s="1" t="s">
        <v>149</v>
      </c>
      <c r="AJ1" s="1" t="s">
        <v>150</v>
      </c>
      <c r="AK1" s="1" t="s">
        <v>188</v>
      </c>
      <c r="AL1" s="1" t="s">
        <v>189</v>
      </c>
      <c r="AM1" s="1" t="s">
        <v>151</v>
      </c>
      <c r="AN1" s="1" t="s">
        <v>152</v>
      </c>
      <c r="AO1" s="1" t="s">
        <v>153</v>
      </c>
      <c r="AP1" s="1" t="s">
        <v>190</v>
      </c>
      <c r="AQ1" s="1" t="s">
        <v>191</v>
      </c>
      <c r="AR1" s="1" t="s">
        <v>192</v>
      </c>
      <c r="AS1" s="1" t="s">
        <v>193</v>
      </c>
      <c r="AT1" s="1" t="s">
        <v>194</v>
      </c>
      <c r="AU1" s="1" t="s">
        <v>195</v>
      </c>
      <c r="AV1" s="1" t="s">
        <v>196</v>
      </c>
      <c r="AW1" s="1" t="s">
        <v>197</v>
      </c>
      <c r="AX1" s="1" t="s">
        <v>198</v>
      </c>
      <c r="AY1" s="1" t="s">
        <v>42</v>
      </c>
      <c r="AZ1" s="1" t="s">
        <v>43</v>
      </c>
      <c r="BA1" s="1" t="s">
        <v>44</v>
      </c>
      <c r="BB1" s="1" t="s">
        <v>45</v>
      </c>
      <c r="BC1" s="1" t="s">
        <v>46</v>
      </c>
      <c r="BD1" s="1" t="s">
        <v>47</v>
      </c>
      <c r="BE1" s="1" t="s">
        <v>50</v>
      </c>
      <c r="BF1" s="1" t="s">
        <v>51</v>
      </c>
    </row>
    <row r="2" spans="1:58" ht="20.100000000000001" customHeight="1" x14ac:dyDescent="0.25">
      <c r="A2" s="2" t="s">
        <v>199</v>
      </c>
      <c r="B2" s="2" t="s">
        <v>54</v>
      </c>
      <c r="C2" s="2" t="s">
        <v>55</v>
      </c>
      <c r="D2" s="2" t="s">
        <v>56</v>
      </c>
      <c r="E2" s="2" t="s">
        <v>115</v>
      </c>
      <c r="F2" s="2" t="s">
        <v>96</v>
      </c>
      <c r="G2" s="2" t="s">
        <v>96</v>
      </c>
      <c r="H2" s="2" t="s">
        <v>200</v>
      </c>
      <c r="I2" s="2" t="s">
        <v>201</v>
      </c>
      <c r="J2" s="2" t="s">
        <v>155</v>
      </c>
      <c r="K2" s="2" t="s">
        <v>202</v>
      </c>
      <c r="L2" s="2" t="s">
        <v>162</v>
      </c>
      <c r="M2" s="2" t="s">
        <v>203</v>
      </c>
      <c r="N2" s="2" t="s">
        <v>204</v>
      </c>
      <c r="O2" s="2" t="s">
        <v>205</v>
      </c>
      <c r="P2" s="2" t="s">
        <v>206</v>
      </c>
      <c r="Q2" s="2" t="s">
        <v>207</v>
      </c>
      <c r="R2" s="2" t="s">
        <v>60</v>
      </c>
      <c r="S2" s="2" t="s">
        <v>58</v>
      </c>
      <c r="T2" s="2" t="s">
        <v>208</v>
      </c>
      <c r="U2" s="2" t="s">
        <v>209</v>
      </c>
      <c r="V2" s="2" t="s">
        <v>162</v>
      </c>
      <c r="W2" s="2" t="s">
        <v>163</v>
      </c>
      <c r="X2" s="2" t="s">
        <v>60</v>
      </c>
      <c r="Y2" s="2" t="s">
        <v>115</v>
      </c>
      <c r="Z2" s="2" t="s">
        <v>96</v>
      </c>
      <c r="AA2" s="2" t="s">
        <v>210</v>
      </c>
      <c r="AB2" s="2" t="s">
        <v>210</v>
      </c>
      <c r="AC2" s="2" t="s">
        <v>210</v>
      </c>
      <c r="AD2" s="2" t="s">
        <v>54</v>
      </c>
      <c r="AE2" s="2" t="s">
        <v>60</v>
      </c>
      <c r="AF2" s="2" t="s">
        <v>60</v>
      </c>
      <c r="AG2" s="2" t="s">
        <v>211</v>
      </c>
      <c r="AH2" s="2" t="s">
        <v>212</v>
      </c>
      <c r="AI2" s="2" t="s">
        <v>211</v>
      </c>
      <c r="AJ2" s="2" t="s">
        <v>212</v>
      </c>
      <c r="AK2" s="2" t="s">
        <v>60</v>
      </c>
      <c r="AL2" s="2" t="s">
        <v>60</v>
      </c>
      <c r="AM2" s="2" t="s">
        <v>168</v>
      </c>
      <c r="AN2" s="2" t="s">
        <v>169</v>
      </c>
      <c r="AO2" s="2" t="s">
        <v>213</v>
      </c>
      <c r="AP2" s="2" t="s">
        <v>54</v>
      </c>
      <c r="AQ2" s="2" t="s">
        <v>60</v>
      </c>
      <c r="AR2" s="2" t="s">
        <v>54</v>
      </c>
      <c r="AS2" s="2" t="s">
        <v>54</v>
      </c>
      <c r="AT2" s="2" t="s">
        <v>54</v>
      </c>
      <c r="AU2" s="2" t="s">
        <v>54</v>
      </c>
      <c r="AV2" s="2" t="s">
        <v>54</v>
      </c>
      <c r="AW2" s="2" t="s">
        <v>54</v>
      </c>
      <c r="AX2" s="2" t="s">
        <v>54</v>
      </c>
      <c r="AY2" s="2" t="s">
        <v>54</v>
      </c>
      <c r="AZ2" s="2" t="s">
        <v>54</v>
      </c>
      <c r="BA2" s="2" t="s">
        <v>54</v>
      </c>
      <c r="BB2" s="2" t="s">
        <v>54</v>
      </c>
      <c r="BC2" s="2" t="s">
        <v>54</v>
      </c>
      <c r="BD2" s="2" t="s">
        <v>54</v>
      </c>
      <c r="BE2" s="2" t="s">
        <v>69</v>
      </c>
      <c r="BF2" s="2" t="s">
        <v>54</v>
      </c>
    </row>
    <row r="3" spans="1:58" ht="20.100000000000001" customHeight="1" x14ac:dyDescent="0.25">
      <c r="A3" s="3" t="s">
        <v>214</v>
      </c>
      <c r="B3" s="3" t="s">
        <v>54</v>
      </c>
      <c r="C3" s="3" t="s">
        <v>55</v>
      </c>
      <c r="D3" s="3" t="s">
        <v>56</v>
      </c>
      <c r="E3" s="3" t="s">
        <v>116</v>
      </c>
      <c r="F3" s="3" t="s">
        <v>96</v>
      </c>
      <c r="G3" s="3" t="s">
        <v>96</v>
      </c>
      <c r="H3" s="3" t="s">
        <v>200</v>
      </c>
      <c r="I3" s="3" t="s">
        <v>201</v>
      </c>
      <c r="J3" s="3" t="s">
        <v>155</v>
      </c>
      <c r="K3" s="3" t="s">
        <v>202</v>
      </c>
      <c r="L3" s="3" t="s">
        <v>162</v>
      </c>
      <c r="M3" s="3" t="s">
        <v>203</v>
      </c>
      <c r="N3" s="3" t="s">
        <v>204</v>
      </c>
      <c r="O3" s="3" t="s">
        <v>205</v>
      </c>
      <c r="P3" s="3" t="s">
        <v>206</v>
      </c>
      <c r="Q3" s="3" t="s">
        <v>207</v>
      </c>
      <c r="R3" s="3" t="s">
        <v>60</v>
      </c>
      <c r="S3" s="3" t="s">
        <v>58</v>
      </c>
      <c r="T3" s="3" t="s">
        <v>208</v>
      </c>
      <c r="U3" s="3" t="s">
        <v>209</v>
      </c>
      <c r="V3" s="3" t="s">
        <v>162</v>
      </c>
      <c r="W3" s="3" t="s">
        <v>163</v>
      </c>
      <c r="X3" s="3" t="s">
        <v>60</v>
      </c>
      <c r="Y3" s="3" t="s">
        <v>116</v>
      </c>
      <c r="Z3" s="3" t="s">
        <v>96</v>
      </c>
      <c r="AA3" s="3" t="s">
        <v>210</v>
      </c>
      <c r="AB3" s="3" t="s">
        <v>210</v>
      </c>
      <c r="AC3" s="3" t="s">
        <v>210</v>
      </c>
      <c r="AD3" s="3" t="s">
        <v>54</v>
      </c>
      <c r="AE3" s="3" t="s">
        <v>60</v>
      </c>
      <c r="AF3" s="3" t="s">
        <v>60</v>
      </c>
      <c r="AG3" s="3" t="s">
        <v>211</v>
      </c>
      <c r="AH3" s="3" t="s">
        <v>212</v>
      </c>
      <c r="AI3" s="3" t="s">
        <v>211</v>
      </c>
      <c r="AJ3" s="3" t="s">
        <v>212</v>
      </c>
      <c r="AK3" s="3" t="s">
        <v>60</v>
      </c>
      <c r="AL3" s="3" t="s">
        <v>60</v>
      </c>
      <c r="AM3" s="3" t="s">
        <v>168</v>
      </c>
      <c r="AN3" s="3" t="s">
        <v>169</v>
      </c>
      <c r="AO3" s="3" t="s">
        <v>213</v>
      </c>
      <c r="AP3" s="3" t="s">
        <v>54</v>
      </c>
      <c r="AQ3" s="3" t="s">
        <v>60</v>
      </c>
      <c r="AR3" s="3" t="s">
        <v>54</v>
      </c>
      <c r="AS3" s="3" t="s">
        <v>54</v>
      </c>
      <c r="AT3" s="3" t="s">
        <v>54</v>
      </c>
      <c r="AU3" s="3" t="s">
        <v>54</v>
      </c>
      <c r="AV3" s="3" t="s">
        <v>54</v>
      </c>
      <c r="AW3" s="3" t="s">
        <v>54</v>
      </c>
      <c r="AX3" s="3" t="s">
        <v>54</v>
      </c>
      <c r="AY3" s="3" t="s">
        <v>54</v>
      </c>
      <c r="AZ3" s="3" t="s">
        <v>54</v>
      </c>
      <c r="BA3" s="3" t="s">
        <v>54</v>
      </c>
      <c r="BB3" s="3" t="s">
        <v>54</v>
      </c>
      <c r="BC3" s="3" t="s">
        <v>54</v>
      </c>
      <c r="BD3" s="3" t="s">
        <v>54</v>
      </c>
      <c r="BE3" s="3" t="s">
        <v>69</v>
      </c>
      <c r="BF3" s="3" t="s">
        <v>54</v>
      </c>
    </row>
    <row r="4" spans="1:58" ht="20.100000000000001" customHeight="1" x14ac:dyDescent="0.25">
      <c r="A4" s="2" t="s">
        <v>215</v>
      </c>
      <c r="B4" s="2" t="s">
        <v>54</v>
      </c>
      <c r="C4" s="2" t="s">
        <v>55</v>
      </c>
      <c r="D4" s="2" t="s">
        <v>56</v>
      </c>
      <c r="E4" s="2" t="s">
        <v>95</v>
      </c>
      <c r="F4" s="2" t="s">
        <v>96</v>
      </c>
      <c r="G4" s="2" t="s">
        <v>96</v>
      </c>
      <c r="H4" s="2" t="s">
        <v>200</v>
      </c>
      <c r="I4" s="2" t="s">
        <v>201</v>
      </c>
      <c r="J4" s="2" t="s">
        <v>155</v>
      </c>
      <c r="K4" s="2" t="s">
        <v>202</v>
      </c>
      <c r="L4" s="2" t="s">
        <v>162</v>
      </c>
      <c r="M4" s="2" t="s">
        <v>203</v>
      </c>
      <c r="N4" s="2" t="s">
        <v>204</v>
      </c>
      <c r="O4" s="2" t="s">
        <v>205</v>
      </c>
      <c r="P4" s="2" t="s">
        <v>206</v>
      </c>
      <c r="Q4" s="2" t="s">
        <v>207</v>
      </c>
      <c r="R4" s="2" t="s">
        <v>60</v>
      </c>
      <c r="S4" s="2" t="s">
        <v>58</v>
      </c>
      <c r="T4" s="2" t="s">
        <v>208</v>
      </c>
      <c r="U4" s="2" t="s">
        <v>209</v>
      </c>
      <c r="V4" s="2" t="s">
        <v>162</v>
      </c>
      <c r="W4" s="2" t="s">
        <v>163</v>
      </c>
      <c r="X4" s="2" t="s">
        <v>60</v>
      </c>
      <c r="Y4" s="2" t="s">
        <v>95</v>
      </c>
      <c r="Z4" s="2" t="s">
        <v>96</v>
      </c>
      <c r="AA4" s="2" t="s">
        <v>210</v>
      </c>
      <c r="AB4" s="2" t="s">
        <v>210</v>
      </c>
      <c r="AC4" s="2" t="s">
        <v>210</v>
      </c>
      <c r="AD4" s="2" t="s">
        <v>54</v>
      </c>
      <c r="AE4" s="2" t="s">
        <v>60</v>
      </c>
      <c r="AF4" s="2" t="s">
        <v>60</v>
      </c>
      <c r="AG4" s="2" t="s">
        <v>211</v>
      </c>
      <c r="AH4" s="2" t="s">
        <v>212</v>
      </c>
      <c r="AI4" s="2" t="s">
        <v>211</v>
      </c>
      <c r="AJ4" s="2" t="s">
        <v>212</v>
      </c>
      <c r="AK4" s="2" t="s">
        <v>60</v>
      </c>
      <c r="AL4" s="2" t="s">
        <v>60</v>
      </c>
      <c r="AM4" s="2" t="s">
        <v>168</v>
      </c>
      <c r="AN4" s="2" t="s">
        <v>169</v>
      </c>
      <c r="AO4" s="2" t="s">
        <v>213</v>
      </c>
      <c r="AP4" s="2" t="s">
        <v>54</v>
      </c>
      <c r="AQ4" s="2" t="s">
        <v>60</v>
      </c>
      <c r="AR4" s="2" t="s">
        <v>54</v>
      </c>
      <c r="AS4" s="2" t="s">
        <v>54</v>
      </c>
      <c r="AT4" s="2" t="s">
        <v>54</v>
      </c>
      <c r="AU4" s="2" t="s">
        <v>54</v>
      </c>
      <c r="AV4" s="2" t="s">
        <v>54</v>
      </c>
      <c r="AW4" s="2" t="s">
        <v>54</v>
      </c>
      <c r="AX4" s="2" t="s">
        <v>54</v>
      </c>
      <c r="AY4" s="2" t="s">
        <v>54</v>
      </c>
      <c r="AZ4" s="2" t="s">
        <v>54</v>
      </c>
      <c r="BA4" s="2" t="s">
        <v>54</v>
      </c>
      <c r="BB4" s="2" t="s">
        <v>54</v>
      </c>
      <c r="BC4" s="2" t="s">
        <v>54</v>
      </c>
      <c r="BD4" s="2" t="s">
        <v>54</v>
      </c>
      <c r="BE4" s="2" t="s">
        <v>69</v>
      </c>
      <c r="BF4" s="2" t="s">
        <v>54</v>
      </c>
    </row>
    <row r="5" spans="1:58" ht="20.100000000000001" customHeight="1" x14ac:dyDescent="0.25">
      <c r="A5" s="3" t="s">
        <v>216</v>
      </c>
      <c r="B5" s="3" t="s">
        <v>54</v>
      </c>
      <c r="C5" s="3" t="s">
        <v>55</v>
      </c>
      <c r="D5" s="3" t="s">
        <v>56</v>
      </c>
      <c r="E5" s="3" t="s">
        <v>98</v>
      </c>
      <c r="F5" s="3" t="s">
        <v>96</v>
      </c>
      <c r="G5" s="3" t="s">
        <v>96</v>
      </c>
      <c r="H5" s="3" t="s">
        <v>200</v>
      </c>
      <c r="I5" s="3" t="s">
        <v>201</v>
      </c>
      <c r="J5" s="3" t="s">
        <v>155</v>
      </c>
      <c r="K5" s="3" t="s">
        <v>202</v>
      </c>
      <c r="L5" s="3" t="s">
        <v>162</v>
      </c>
      <c r="M5" s="3" t="s">
        <v>203</v>
      </c>
      <c r="N5" s="3" t="s">
        <v>204</v>
      </c>
      <c r="O5" s="3" t="s">
        <v>205</v>
      </c>
      <c r="P5" s="3" t="s">
        <v>206</v>
      </c>
      <c r="Q5" s="3" t="s">
        <v>207</v>
      </c>
      <c r="R5" s="3" t="s">
        <v>60</v>
      </c>
      <c r="S5" s="3" t="s">
        <v>58</v>
      </c>
      <c r="T5" s="3" t="s">
        <v>208</v>
      </c>
      <c r="U5" s="3" t="s">
        <v>209</v>
      </c>
      <c r="V5" s="3" t="s">
        <v>162</v>
      </c>
      <c r="W5" s="3" t="s">
        <v>163</v>
      </c>
      <c r="X5" s="3" t="s">
        <v>60</v>
      </c>
      <c r="Y5" s="3" t="s">
        <v>98</v>
      </c>
      <c r="Z5" s="3" t="s">
        <v>96</v>
      </c>
      <c r="AA5" s="3" t="s">
        <v>210</v>
      </c>
      <c r="AB5" s="3" t="s">
        <v>210</v>
      </c>
      <c r="AC5" s="3" t="s">
        <v>210</v>
      </c>
      <c r="AD5" s="3" t="s">
        <v>54</v>
      </c>
      <c r="AE5" s="3" t="s">
        <v>60</v>
      </c>
      <c r="AF5" s="3" t="s">
        <v>60</v>
      </c>
      <c r="AG5" s="3" t="s">
        <v>211</v>
      </c>
      <c r="AH5" s="3" t="s">
        <v>212</v>
      </c>
      <c r="AI5" s="3" t="s">
        <v>211</v>
      </c>
      <c r="AJ5" s="3" t="s">
        <v>212</v>
      </c>
      <c r="AK5" s="3" t="s">
        <v>60</v>
      </c>
      <c r="AL5" s="3" t="s">
        <v>60</v>
      </c>
      <c r="AM5" s="3" t="s">
        <v>168</v>
      </c>
      <c r="AN5" s="3" t="s">
        <v>169</v>
      </c>
      <c r="AO5" s="3" t="s">
        <v>213</v>
      </c>
      <c r="AP5" s="3" t="s">
        <v>54</v>
      </c>
      <c r="AQ5" s="3" t="s">
        <v>60</v>
      </c>
      <c r="AR5" s="3" t="s">
        <v>54</v>
      </c>
      <c r="AS5" s="3" t="s">
        <v>54</v>
      </c>
      <c r="AT5" s="3" t="s">
        <v>54</v>
      </c>
      <c r="AU5" s="3" t="s">
        <v>54</v>
      </c>
      <c r="AV5" s="3" t="s">
        <v>54</v>
      </c>
      <c r="AW5" s="3" t="s">
        <v>54</v>
      </c>
      <c r="AX5" s="3" t="s">
        <v>54</v>
      </c>
      <c r="AY5" s="3" t="s">
        <v>54</v>
      </c>
      <c r="AZ5" s="3" t="s">
        <v>54</v>
      </c>
      <c r="BA5" s="3" t="s">
        <v>54</v>
      </c>
      <c r="BB5" s="3" t="s">
        <v>54</v>
      </c>
      <c r="BC5" s="3" t="s">
        <v>54</v>
      </c>
      <c r="BD5" s="3" t="s">
        <v>54</v>
      </c>
      <c r="BE5" s="3" t="s">
        <v>69</v>
      </c>
      <c r="BF5" s="3" t="s">
        <v>54</v>
      </c>
    </row>
    <row r="6" spans="1:58" ht="20.100000000000001" customHeight="1" x14ac:dyDescent="0.25">
      <c r="A6" s="2" t="s">
        <v>217</v>
      </c>
      <c r="B6" s="2" t="s">
        <v>54</v>
      </c>
      <c r="C6" s="2" t="s">
        <v>55</v>
      </c>
      <c r="D6" s="2" t="s">
        <v>56</v>
      </c>
      <c r="E6" s="2" t="s">
        <v>99</v>
      </c>
      <c r="F6" s="2" t="s">
        <v>96</v>
      </c>
      <c r="G6" s="2" t="s">
        <v>96</v>
      </c>
      <c r="H6" s="2" t="s">
        <v>200</v>
      </c>
      <c r="I6" s="2" t="s">
        <v>201</v>
      </c>
      <c r="J6" s="2" t="s">
        <v>155</v>
      </c>
      <c r="K6" s="2" t="s">
        <v>202</v>
      </c>
      <c r="L6" s="2" t="s">
        <v>162</v>
      </c>
      <c r="M6" s="2" t="s">
        <v>203</v>
      </c>
      <c r="N6" s="2" t="s">
        <v>204</v>
      </c>
      <c r="O6" s="2" t="s">
        <v>205</v>
      </c>
      <c r="P6" s="2" t="s">
        <v>206</v>
      </c>
      <c r="Q6" s="2" t="s">
        <v>207</v>
      </c>
      <c r="R6" s="2" t="s">
        <v>60</v>
      </c>
      <c r="S6" s="2" t="s">
        <v>58</v>
      </c>
      <c r="T6" s="2" t="s">
        <v>208</v>
      </c>
      <c r="U6" s="2" t="s">
        <v>209</v>
      </c>
      <c r="V6" s="2" t="s">
        <v>162</v>
      </c>
      <c r="W6" s="2" t="s">
        <v>163</v>
      </c>
      <c r="X6" s="2" t="s">
        <v>60</v>
      </c>
      <c r="Y6" s="2" t="s">
        <v>99</v>
      </c>
      <c r="Z6" s="2" t="s">
        <v>96</v>
      </c>
      <c r="AA6" s="2" t="s">
        <v>210</v>
      </c>
      <c r="AB6" s="2" t="s">
        <v>210</v>
      </c>
      <c r="AC6" s="2" t="s">
        <v>210</v>
      </c>
      <c r="AD6" s="2" t="s">
        <v>54</v>
      </c>
      <c r="AE6" s="2" t="s">
        <v>60</v>
      </c>
      <c r="AF6" s="2" t="s">
        <v>60</v>
      </c>
      <c r="AG6" s="2" t="s">
        <v>211</v>
      </c>
      <c r="AH6" s="2" t="s">
        <v>212</v>
      </c>
      <c r="AI6" s="2" t="s">
        <v>211</v>
      </c>
      <c r="AJ6" s="2" t="s">
        <v>212</v>
      </c>
      <c r="AK6" s="2" t="s">
        <v>60</v>
      </c>
      <c r="AL6" s="2" t="s">
        <v>60</v>
      </c>
      <c r="AM6" s="2" t="s">
        <v>168</v>
      </c>
      <c r="AN6" s="2" t="s">
        <v>169</v>
      </c>
      <c r="AO6" s="2" t="s">
        <v>213</v>
      </c>
      <c r="AP6" s="2" t="s">
        <v>54</v>
      </c>
      <c r="AQ6" s="2" t="s">
        <v>60</v>
      </c>
      <c r="AR6" s="2" t="s">
        <v>54</v>
      </c>
      <c r="AS6" s="2" t="s">
        <v>54</v>
      </c>
      <c r="AT6" s="2" t="s">
        <v>54</v>
      </c>
      <c r="AU6" s="2" t="s">
        <v>54</v>
      </c>
      <c r="AV6" s="2" t="s">
        <v>54</v>
      </c>
      <c r="AW6" s="2" t="s">
        <v>54</v>
      </c>
      <c r="AX6" s="2" t="s">
        <v>54</v>
      </c>
      <c r="AY6" s="2" t="s">
        <v>54</v>
      </c>
      <c r="AZ6" s="2" t="s">
        <v>54</v>
      </c>
      <c r="BA6" s="2" t="s">
        <v>54</v>
      </c>
      <c r="BB6" s="2" t="s">
        <v>54</v>
      </c>
      <c r="BC6" s="2" t="s">
        <v>54</v>
      </c>
      <c r="BD6" s="2" t="s">
        <v>54</v>
      </c>
      <c r="BE6" s="2" t="s">
        <v>69</v>
      </c>
      <c r="BF6" s="2" t="s">
        <v>54</v>
      </c>
    </row>
    <row r="7" spans="1:58" ht="20.100000000000001" customHeight="1" x14ac:dyDescent="0.25">
      <c r="A7" s="3" t="s">
        <v>218</v>
      </c>
      <c r="B7" s="3" t="s">
        <v>54</v>
      </c>
      <c r="C7" s="3" t="s">
        <v>55</v>
      </c>
      <c r="D7" s="3" t="s">
        <v>56</v>
      </c>
      <c r="E7" s="3" t="s">
        <v>100</v>
      </c>
      <c r="F7" s="3" t="s">
        <v>96</v>
      </c>
      <c r="G7" s="3" t="s">
        <v>96</v>
      </c>
      <c r="H7" s="3" t="s">
        <v>200</v>
      </c>
      <c r="I7" s="3" t="s">
        <v>201</v>
      </c>
      <c r="J7" s="3" t="s">
        <v>155</v>
      </c>
      <c r="K7" s="3" t="s">
        <v>202</v>
      </c>
      <c r="L7" s="3" t="s">
        <v>162</v>
      </c>
      <c r="M7" s="3" t="s">
        <v>203</v>
      </c>
      <c r="N7" s="3" t="s">
        <v>204</v>
      </c>
      <c r="O7" s="3" t="s">
        <v>205</v>
      </c>
      <c r="P7" s="3" t="s">
        <v>206</v>
      </c>
      <c r="Q7" s="3" t="s">
        <v>207</v>
      </c>
      <c r="R7" s="3" t="s">
        <v>60</v>
      </c>
      <c r="S7" s="3" t="s">
        <v>58</v>
      </c>
      <c r="T7" s="3" t="s">
        <v>208</v>
      </c>
      <c r="U7" s="3" t="s">
        <v>209</v>
      </c>
      <c r="V7" s="3" t="s">
        <v>162</v>
      </c>
      <c r="W7" s="3" t="s">
        <v>163</v>
      </c>
      <c r="X7" s="3" t="s">
        <v>60</v>
      </c>
      <c r="Y7" s="3" t="s">
        <v>100</v>
      </c>
      <c r="Z7" s="3" t="s">
        <v>96</v>
      </c>
      <c r="AA7" s="3" t="s">
        <v>210</v>
      </c>
      <c r="AB7" s="3" t="s">
        <v>210</v>
      </c>
      <c r="AC7" s="3" t="s">
        <v>210</v>
      </c>
      <c r="AD7" s="3" t="s">
        <v>54</v>
      </c>
      <c r="AE7" s="3" t="s">
        <v>60</v>
      </c>
      <c r="AF7" s="3" t="s">
        <v>60</v>
      </c>
      <c r="AG7" s="3" t="s">
        <v>211</v>
      </c>
      <c r="AH7" s="3" t="s">
        <v>212</v>
      </c>
      <c r="AI7" s="3" t="s">
        <v>211</v>
      </c>
      <c r="AJ7" s="3" t="s">
        <v>212</v>
      </c>
      <c r="AK7" s="3" t="s">
        <v>60</v>
      </c>
      <c r="AL7" s="3" t="s">
        <v>60</v>
      </c>
      <c r="AM7" s="3" t="s">
        <v>168</v>
      </c>
      <c r="AN7" s="3" t="s">
        <v>169</v>
      </c>
      <c r="AO7" s="3" t="s">
        <v>213</v>
      </c>
      <c r="AP7" s="3" t="s">
        <v>54</v>
      </c>
      <c r="AQ7" s="3" t="s">
        <v>60</v>
      </c>
      <c r="AR7" s="3" t="s">
        <v>54</v>
      </c>
      <c r="AS7" s="3" t="s">
        <v>54</v>
      </c>
      <c r="AT7" s="3" t="s">
        <v>54</v>
      </c>
      <c r="AU7" s="3" t="s">
        <v>54</v>
      </c>
      <c r="AV7" s="3" t="s">
        <v>54</v>
      </c>
      <c r="AW7" s="3" t="s">
        <v>54</v>
      </c>
      <c r="AX7" s="3" t="s">
        <v>54</v>
      </c>
      <c r="AY7" s="3" t="s">
        <v>54</v>
      </c>
      <c r="AZ7" s="3" t="s">
        <v>54</v>
      </c>
      <c r="BA7" s="3" t="s">
        <v>54</v>
      </c>
      <c r="BB7" s="3" t="s">
        <v>54</v>
      </c>
      <c r="BC7" s="3" t="s">
        <v>54</v>
      </c>
      <c r="BD7" s="3" t="s">
        <v>54</v>
      </c>
      <c r="BE7" s="3" t="s">
        <v>69</v>
      </c>
      <c r="BF7" s="3" t="s">
        <v>54</v>
      </c>
    </row>
    <row r="8" spans="1:58" ht="20.100000000000001" customHeight="1" x14ac:dyDescent="0.25">
      <c r="A8" s="2" t="s">
        <v>219</v>
      </c>
      <c r="B8" s="2" t="s">
        <v>54</v>
      </c>
      <c r="C8" s="2" t="s">
        <v>55</v>
      </c>
      <c r="D8" s="2" t="s">
        <v>56</v>
      </c>
      <c r="E8" s="2" t="s">
        <v>101</v>
      </c>
      <c r="F8" s="2" t="s">
        <v>96</v>
      </c>
      <c r="G8" s="2" t="s">
        <v>96</v>
      </c>
      <c r="H8" s="2" t="s">
        <v>200</v>
      </c>
      <c r="I8" s="2" t="s">
        <v>201</v>
      </c>
      <c r="J8" s="2" t="s">
        <v>155</v>
      </c>
      <c r="K8" s="2" t="s">
        <v>202</v>
      </c>
      <c r="L8" s="2" t="s">
        <v>162</v>
      </c>
      <c r="M8" s="2" t="s">
        <v>203</v>
      </c>
      <c r="N8" s="2" t="s">
        <v>204</v>
      </c>
      <c r="O8" s="2" t="s">
        <v>205</v>
      </c>
      <c r="P8" s="2" t="s">
        <v>206</v>
      </c>
      <c r="Q8" s="2" t="s">
        <v>207</v>
      </c>
      <c r="R8" s="2" t="s">
        <v>60</v>
      </c>
      <c r="S8" s="2" t="s">
        <v>58</v>
      </c>
      <c r="T8" s="2" t="s">
        <v>208</v>
      </c>
      <c r="U8" s="2" t="s">
        <v>209</v>
      </c>
      <c r="V8" s="2" t="s">
        <v>162</v>
      </c>
      <c r="W8" s="2" t="s">
        <v>163</v>
      </c>
      <c r="X8" s="2" t="s">
        <v>60</v>
      </c>
      <c r="Y8" s="2" t="s">
        <v>101</v>
      </c>
      <c r="Z8" s="2" t="s">
        <v>96</v>
      </c>
      <c r="AA8" s="2" t="s">
        <v>210</v>
      </c>
      <c r="AB8" s="2" t="s">
        <v>210</v>
      </c>
      <c r="AC8" s="2" t="s">
        <v>210</v>
      </c>
      <c r="AD8" s="2" t="s">
        <v>54</v>
      </c>
      <c r="AE8" s="2" t="s">
        <v>60</v>
      </c>
      <c r="AF8" s="2" t="s">
        <v>60</v>
      </c>
      <c r="AG8" s="2" t="s">
        <v>211</v>
      </c>
      <c r="AH8" s="2" t="s">
        <v>212</v>
      </c>
      <c r="AI8" s="2" t="s">
        <v>211</v>
      </c>
      <c r="AJ8" s="2" t="s">
        <v>212</v>
      </c>
      <c r="AK8" s="2" t="s">
        <v>60</v>
      </c>
      <c r="AL8" s="2" t="s">
        <v>60</v>
      </c>
      <c r="AM8" s="2" t="s">
        <v>168</v>
      </c>
      <c r="AN8" s="2" t="s">
        <v>169</v>
      </c>
      <c r="AO8" s="2" t="s">
        <v>213</v>
      </c>
      <c r="AP8" s="2" t="s">
        <v>54</v>
      </c>
      <c r="AQ8" s="2" t="s">
        <v>60</v>
      </c>
      <c r="AR8" s="2" t="s">
        <v>54</v>
      </c>
      <c r="AS8" s="2" t="s">
        <v>54</v>
      </c>
      <c r="AT8" s="2" t="s">
        <v>54</v>
      </c>
      <c r="AU8" s="2" t="s">
        <v>54</v>
      </c>
      <c r="AV8" s="2" t="s">
        <v>54</v>
      </c>
      <c r="AW8" s="2" t="s">
        <v>54</v>
      </c>
      <c r="AX8" s="2" t="s">
        <v>54</v>
      </c>
      <c r="AY8" s="2" t="s">
        <v>54</v>
      </c>
      <c r="AZ8" s="2" t="s">
        <v>54</v>
      </c>
      <c r="BA8" s="2" t="s">
        <v>54</v>
      </c>
      <c r="BB8" s="2" t="s">
        <v>54</v>
      </c>
      <c r="BC8" s="2" t="s">
        <v>54</v>
      </c>
      <c r="BD8" s="2" t="s">
        <v>54</v>
      </c>
      <c r="BE8" s="2" t="s">
        <v>69</v>
      </c>
      <c r="BF8" s="2" t="s">
        <v>54</v>
      </c>
    </row>
    <row r="9" spans="1:58" ht="20.100000000000001" customHeight="1" x14ac:dyDescent="0.25">
      <c r="A9" s="3" t="s">
        <v>220</v>
      </c>
      <c r="B9" s="3" t="s">
        <v>54</v>
      </c>
      <c r="C9" s="3" t="s">
        <v>55</v>
      </c>
      <c r="D9" s="3" t="s">
        <v>56</v>
      </c>
      <c r="E9" s="3" t="s">
        <v>102</v>
      </c>
      <c r="F9" s="3" t="s">
        <v>96</v>
      </c>
      <c r="G9" s="3" t="s">
        <v>96</v>
      </c>
      <c r="H9" s="3" t="s">
        <v>200</v>
      </c>
      <c r="I9" s="3" t="s">
        <v>201</v>
      </c>
      <c r="J9" s="3" t="s">
        <v>155</v>
      </c>
      <c r="K9" s="3" t="s">
        <v>202</v>
      </c>
      <c r="L9" s="3" t="s">
        <v>162</v>
      </c>
      <c r="M9" s="3" t="s">
        <v>203</v>
      </c>
      <c r="N9" s="3" t="s">
        <v>204</v>
      </c>
      <c r="O9" s="3" t="s">
        <v>205</v>
      </c>
      <c r="P9" s="3" t="s">
        <v>206</v>
      </c>
      <c r="Q9" s="3" t="s">
        <v>207</v>
      </c>
      <c r="R9" s="3" t="s">
        <v>60</v>
      </c>
      <c r="S9" s="3" t="s">
        <v>58</v>
      </c>
      <c r="T9" s="3" t="s">
        <v>208</v>
      </c>
      <c r="U9" s="3" t="s">
        <v>209</v>
      </c>
      <c r="V9" s="3" t="s">
        <v>162</v>
      </c>
      <c r="W9" s="3" t="s">
        <v>163</v>
      </c>
      <c r="X9" s="3" t="s">
        <v>60</v>
      </c>
      <c r="Y9" s="3" t="s">
        <v>102</v>
      </c>
      <c r="Z9" s="3" t="s">
        <v>96</v>
      </c>
      <c r="AA9" s="3" t="s">
        <v>210</v>
      </c>
      <c r="AB9" s="3" t="s">
        <v>210</v>
      </c>
      <c r="AC9" s="3" t="s">
        <v>210</v>
      </c>
      <c r="AD9" s="3" t="s">
        <v>54</v>
      </c>
      <c r="AE9" s="3" t="s">
        <v>60</v>
      </c>
      <c r="AF9" s="3" t="s">
        <v>60</v>
      </c>
      <c r="AG9" s="3" t="s">
        <v>211</v>
      </c>
      <c r="AH9" s="3" t="s">
        <v>212</v>
      </c>
      <c r="AI9" s="3" t="s">
        <v>211</v>
      </c>
      <c r="AJ9" s="3" t="s">
        <v>212</v>
      </c>
      <c r="AK9" s="3" t="s">
        <v>60</v>
      </c>
      <c r="AL9" s="3" t="s">
        <v>60</v>
      </c>
      <c r="AM9" s="3" t="s">
        <v>168</v>
      </c>
      <c r="AN9" s="3" t="s">
        <v>169</v>
      </c>
      <c r="AO9" s="3" t="s">
        <v>213</v>
      </c>
      <c r="AP9" s="3" t="s">
        <v>54</v>
      </c>
      <c r="AQ9" s="3" t="s">
        <v>60</v>
      </c>
      <c r="AR9" s="3" t="s">
        <v>54</v>
      </c>
      <c r="AS9" s="3" t="s">
        <v>54</v>
      </c>
      <c r="AT9" s="3" t="s">
        <v>54</v>
      </c>
      <c r="AU9" s="3" t="s">
        <v>54</v>
      </c>
      <c r="AV9" s="3" t="s">
        <v>54</v>
      </c>
      <c r="AW9" s="3" t="s">
        <v>54</v>
      </c>
      <c r="AX9" s="3" t="s">
        <v>54</v>
      </c>
      <c r="AY9" s="3" t="s">
        <v>54</v>
      </c>
      <c r="AZ9" s="3" t="s">
        <v>54</v>
      </c>
      <c r="BA9" s="3" t="s">
        <v>54</v>
      </c>
      <c r="BB9" s="3" t="s">
        <v>54</v>
      </c>
      <c r="BC9" s="3" t="s">
        <v>54</v>
      </c>
      <c r="BD9" s="3" t="s">
        <v>54</v>
      </c>
      <c r="BE9" s="3" t="s">
        <v>69</v>
      </c>
      <c r="BF9" s="3" t="s">
        <v>54</v>
      </c>
    </row>
    <row r="10" spans="1:58" ht="20.100000000000001" customHeight="1" x14ac:dyDescent="0.25">
      <c r="A10" s="2" t="s">
        <v>221</v>
      </c>
      <c r="B10" s="2" t="s">
        <v>54</v>
      </c>
      <c r="C10" s="2" t="s">
        <v>55</v>
      </c>
      <c r="D10" s="2" t="s">
        <v>56</v>
      </c>
      <c r="E10" s="2" t="s">
        <v>103</v>
      </c>
      <c r="F10" s="2" t="s">
        <v>96</v>
      </c>
      <c r="G10" s="2" t="s">
        <v>96</v>
      </c>
      <c r="H10" s="2" t="s">
        <v>200</v>
      </c>
      <c r="I10" s="2" t="s">
        <v>201</v>
      </c>
      <c r="J10" s="2" t="s">
        <v>155</v>
      </c>
      <c r="K10" s="2" t="s">
        <v>202</v>
      </c>
      <c r="L10" s="2" t="s">
        <v>162</v>
      </c>
      <c r="M10" s="2" t="s">
        <v>203</v>
      </c>
      <c r="N10" s="2" t="s">
        <v>204</v>
      </c>
      <c r="O10" s="2" t="s">
        <v>205</v>
      </c>
      <c r="P10" s="2" t="s">
        <v>206</v>
      </c>
      <c r="Q10" s="2" t="s">
        <v>207</v>
      </c>
      <c r="R10" s="2" t="s">
        <v>60</v>
      </c>
      <c r="S10" s="2" t="s">
        <v>58</v>
      </c>
      <c r="T10" s="2" t="s">
        <v>208</v>
      </c>
      <c r="U10" s="2" t="s">
        <v>209</v>
      </c>
      <c r="V10" s="2" t="s">
        <v>162</v>
      </c>
      <c r="W10" s="2" t="s">
        <v>163</v>
      </c>
      <c r="X10" s="2" t="s">
        <v>60</v>
      </c>
      <c r="Y10" s="2" t="s">
        <v>103</v>
      </c>
      <c r="Z10" s="2" t="s">
        <v>96</v>
      </c>
      <c r="AA10" s="2" t="s">
        <v>210</v>
      </c>
      <c r="AB10" s="2" t="s">
        <v>210</v>
      </c>
      <c r="AC10" s="2" t="s">
        <v>210</v>
      </c>
      <c r="AD10" s="2" t="s">
        <v>54</v>
      </c>
      <c r="AE10" s="2" t="s">
        <v>60</v>
      </c>
      <c r="AF10" s="2" t="s">
        <v>60</v>
      </c>
      <c r="AG10" s="2" t="s">
        <v>211</v>
      </c>
      <c r="AH10" s="2" t="s">
        <v>212</v>
      </c>
      <c r="AI10" s="2" t="s">
        <v>211</v>
      </c>
      <c r="AJ10" s="2" t="s">
        <v>212</v>
      </c>
      <c r="AK10" s="2" t="s">
        <v>60</v>
      </c>
      <c r="AL10" s="2" t="s">
        <v>60</v>
      </c>
      <c r="AM10" s="2" t="s">
        <v>168</v>
      </c>
      <c r="AN10" s="2" t="s">
        <v>169</v>
      </c>
      <c r="AO10" s="2" t="s">
        <v>213</v>
      </c>
      <c r="AP10" s="2" t="s">
        <v>54</v>
      </c>
      <c r="AQ10" s="2" t="s">
        <v>60</v>
      </c>
      <c r="AR10" s="2" t="s">
        <v>54</v>
      </c>
      <c r="AS10" s="2" t="s">
        <v>54</v>
      </c>
      <c r="AT10" s="2" t="s">
        <v>54</v>
      </c>
      <c r="AU10" s="2" t="s">
        <v>54</v>
      </c>
      <c r="AV10" s="2" t="s">
        <v>54</v>
      </c>
      <c r="AW10" s="2" t="s">
        <v>54</v>
      </c>
      <c r="AX10" s="2" t="s">
        <v>54</v>
      </c>
      <c r="AY10" s="2" t="s">
        <v>54</v>
      </c>
      <c r="AZ10" s="2" t="s">
        <v>54</v>
      </c>
      <c r="BA10" s="2" t="s">
        <v>54</v>
      </c>
      <c r="BB10" s="2" t="s">
        <v>54</v>
      </c>
      <c r="BC10" s="2" t="s">
        <v>54</v>
      </c>
      <c r="BD10" s="2" t="s">
        <v>54</v>
      </c>
      <c r="BE10" s="2" t="s">
        <v>69</v>
      </c>
      <c r="BF10" s="2" t="s">
        <v>54</v>
      </c>
    </row>
    <row r="11" spans="1:58" ht="20.100000000000001" customHeight="1" x14ac:dyDescent="0.25">
      <c r="A11" s="3" t="s">
        <v>222</v>
      </c>
      <c r="B11" s="3" t="s">
        <v>54</v>
      </c>
      <c r="C11" s="3" t="s">
        <v>55</v>
      </c>
      <c r="D11" s="3" t="s">
        <v>56</v>
      </c>
      <c r="E11" s="3" t="s">
        <v>104</v>
      </c>
      <c r="F11" s="3" t="s">
        <v>96</v>
      </c>
      <c r="G11" s="3" t="s">
        <v>96</v>
      </c>
      <c r="H11" s="3" t="s">
        <v>200</v>
      </c>
      <c r="I11" s="3" t="s">
        <v>201</v>
      </c>
      <c r="J11" s="3" t="s">
        <v>155</v>
      </c>
      <c r="K11" s="3" t="s">
        <v>202</v>
      </c>
      <c r="L11" s="3" t="s">
        <v>162</v>
      </c>
      <c r="M11" s="3" t="s">
        <v>203</v>
      </c>
      <c r="N11" s="3" t="s">
        <v>204</v>
      </c>
      <c r="O11" s="3" t="s">
        <v>205</v>
      </c>
      <c r="P11" s="3" t="s">
        <v>206</v>
      </c>
      <c r="Q11" s="3" t="s">
        <v>207</v>
      </c>
      <c r="R11" s="3" t="s">
        <v>60</v>
      </c>
      <c r="S11" s="3" t="s">
        <v>58</v>
      </c>
      <c r="T11" s="3" t="s">
        <v>208</v>
      </c>
      <c r="U11" s="3" t="s">
        <v>209</v>
      </c>
      <c r="V11" s="3" t="s">
        <v>162</v>
      </c>
      <c r="W11" s="3" t="s">
        <v>163</v>
      </c>
      <c r="X11" s="3" t="s">
        <v>60</v>
      </c>
      <c r="Y11" s="3" t="s">
        <v>104</v>
      </c>
      <c r="Z11" s="3" t="s">
        <v>96</v>
      </c>
      <c r="AA11" s="3" t="s">
        <v>210</v>
      </c>
      <c r="AB11" s="3" t="s">
        <v>210</v>
      </c>
      <c r="AC11" s="3" t="s">
        <v>210</v>
      </c>
      <c r="AD11" s="3" t="s">
        <v>54</v>
      </c>
      <c r="AE11" s="3" t="s">
        <v>60</v>
      </c>
      <c r="AF11" s="3" t="s">
        <v>60</v>
      </c>
      <c r="AG11" s="3" t="s">
        <v>211</v>
      </c>
      <c r="AH11" s="3" t="s">
        <v>212</v>
      </c>
      <c r="AI11" s="3" t="s">
        <v>211</v>
      </c>
      <c r="AJ11" s="3" t="s">
        <v>212</v>
      </c>
      <c r="AK11" s="3" t="s">
        <v>60</v>
      </c>
      <c r="AL11" s="3" t="s">
        <v>60</v>
      </c>
      <c r="AM11" s="3" t="s">
        <v>168</v>
      </c>
      <c r="AN11" s="3" t="s">
        <v>169</v>
      </c>
      <c r="AO11" s="3" t="s">
        <v>213</v>
      </c>
      <c r="AP11" s="3" t="s">
        <v>54</v>
      </c>
      <c r="AQ11" s="3" t="s">
        <v>60</v>
      </c>
      <c r="AR11" s="3" t="s">
        <v>54</v>
      </c>
      <c r="AS11" s="3" t="s">
        <v>54</v>
      </c>
      <c r="AT11" s="3" t="s">
        <v>54</v>
      </c>
      <c r="AU11" s="3" t="s">
        <v>54</v>
      </c>
      <c r="AV11" s="3" t="s">
        <v>54</v>
      </c>
      <c r="AW11" s="3" t="s">
        <v>54</v>
      </c>
      <c r="AX11" s="3" t="s">
        <v>54</v>
      </c>
      <c r="AY11" s="3" t="s">
        <v>54</v>
      </c>
      <c r="AZ11" s="3" t="s">
        <v>54</v>
      </c>
      <c r="BA11" s="3" t="s">
        <v>54</v>
      </c>
      <c r="BB11" s="3" t="s">
        <v>54</v>
      </c>
      <c r="BC11" s="3" t="s">
        <v>54</v>
      </c>
      <c r="BD11" s="3" t="s">
        <v>54</v>
      </c>
      <c r="BE11" s="3" t="s">
        <v>69</v>
      </c>
      <c r="BF11" s="3" t="s">
        <v>54</v>
      </c>
    </row>
    <row r="12" spans="1:58" ht="20.100000000000001" customHeight="1" x14ac:dyDescent="0.25">
      <c r="A12" s="2" t="s">
        <v>223</v>
      </c>
      <c r="B12" s="2" t="s">
        <v>54</v>
      </c>
      <c r="C12" s="2" t="s">
        <v>55</v>
      </c>
      <c r="D12" s="2" t="s">
        <v>56</v>
      </c>
      <c r="E12" s="2" t="s">
        <v>105</v>
      </c>
      <c r="F12" s="2" t="s">
        <v>96</v>
      </c>
      <c r="G12" s="2" t="s">
        <v>96</v>
      </c>
      <c r="H12" s="2" t="s">
        <v>200</v>
      </c>
      <c r="I12" s="2" t="s">
        <v>201</v>
      </c>
      <c r="J12" s="2" t="s">
        <v>155</v>
      </c>
      <c r="K12" s="2" t="s">
        <v>202</v>
      </c>
      <c r="L12" s="2" t="s">
        <v>162</v>
      </c>
      <c r="M12" s="2" t="s">
        <v>203</v>
      </c>
      <c r="N12" s="2" t="s">
        <v>204</v>
      </c>
      <c r="O12" s="2" t="s">
        <v>205</v>
      </c>
      <c r="P12" s="2" t="s">
        <v>206</v>
      </c>
      <c r="Q12" s="2" t="s">
        <v>207</v>
      </c>
      <c r="R12" s="2" t="s">
        <v>60</v>
      </c>
      <c r="S12" s="2" t="s">
        <v>58</v>
      </c>
      <c r="T12" s="2" t="s">
        <v>208</v>
      </c>
      <c r="U12" s="2" t="s">
        <v>209</v>
      </c>
      <c r="V12" s="2" t="s">
        <v>162</v>
      </c>
      <c r="W12" s="2" t="s">
        <v>163</v>
      </c>
      <c r="X12" s="2" t="s">
        <v>60</v>
      </c>
      <c r="Y12" s="2" t="s">
        <v>105</v>
      </c>
      <c r="Z12" s="2" t="s">
        <v>96</v>
      </c>
      <c r="AA12" s="2" t="s">
        <v>210</v>
      </c>
      <c r="AB12" s="2" t="s">
        <v>210</v>
      </c>
      <c r="AC12" s="2" t="s">
        <v>210</v>
      </c>
      <c r="AD12" s="2" t="s">
        <v>54</v>
      </c>
      <c r="AE12" s="2" t="s">
        <v>60</v>
      </c>
      <c r="AF12" s="2" t="s">
        <v>60</v>
      </c>
      <c r="AG12" s="2" t="s">
        <v>211</v>
      </c>
      <c r="AH12" s="2" t="s">
        <v>212</v>
      </c>
      <c r="AI12" s="2" t="s">
        <v>211</v>
      </c>
      <c r="AJ12" s="2" t="s">
        <v>212</v>
      </c>
      <c r="AK12" s="2" t="s">
        <v>60</v>
      </c>
      <c r="AL12" s="2" t="s">
        <v>60</v>
      </c>
      <c r="AM12" s="2" t="s">
        <v>168</v>
      </c>
      <c r="AN12" s="2" t="s">
        <v>169</v>
      </c>
      <c r="AO12" s="2" t="s">
        <v>213</v>
      </c>
      <c r="AP12" s="2" t="s">
        <v>54</v>
      </c>
      <c r="AQ12" s="2" t="s">
        <v>60</v>
      </c>
      <c r="AR12" s="2" t="s">
        <v>54</v>
      </c>
      <c r="AS12" s="2" t="s">
        <v>54</v>
      </c>
      <c r="AT12" s="2" t="s">
        <v>54</v>
      </c>
      <c r="AU12" s="2" t="s">
        <v>54</v>
      </c>
      <c r="AV12" s="2" t="s">
        <v>54</v>
      </c>
      <c r="AW12" s="2" t="s">
        <v>54</v>
      </c>
      <c r="AX12" s="2" t="s">
        <v>54</v>
      </c>
      <c r="AY12" s="2" t="s">
        <v>54</v>
      </c>
      <c r="AZ12" s="2" t="s">
        <v>54</v>
      </c>
      <c r="BA12" s="2" t="s">
        <v>54</v>
      </c>
      <c r="BB12" s="2" t="s">
        <v>54</v>
      </c>
      <c r="BC12" s="2" t="s">
        <v>54</v>
      </c>
      <c r="BD12" s="2" t="s">
        <v>54</v>
      </c>
      <c r="BE12" s="2" t="s">
        <v>69</v>
      </c>
      <c r="BF12" s="2" t="s">
        <v>54</v>
      </c>
    </row>
    <row r="13" spans="1:58" ht="20.100000000000001" customHeight="1" x14ac:dyDescent="0.25">
      <c r="A13" s="3" t="s">
        <v>224</v>
      </c>
      <c r="B13" s="3" t="s">
        <v>54</v>
      </c>
      <c r="C13" s="3" t="s">
        <v>55</v>
      </c>
      <c r="D13" s="3" t="s">
        <v>56</v>
      </c>
      <c r="E13" s="3" t="s">
        <v>106</v>
      </c>
      <c r="F13" s="3" t="s">
        <v>96</v>
      </c>
      <c r="G13" s="3" t="s">
        <v>96</v>
      </c>
      <c r="H13" s="3" t="s">
        <v>200</v>
      </c>
      <c r="I13" s="3" t="s">
        <v>201</v>
      </c>
      <c r="J13" s="3" t="s">
        <v>155</v>
      </c>
      <c r="K13" s="3" t="s">
        <v>202</v>
      </c>
      <c r="L13" s="3" t="s">
        <v>162</v>
      </c>
      <c r="M13" s="3" t="s">
        <v>203</v>
      </c>
      <c r="N13" s="3" t="s">
        <v>204</v>
      </c>
      <c r="O13" s="3" t="s">
        <v>205</v>
      </c>
      <c r="P13" s="3" t="s">
        <v>206</v>
      </c>
      <c r="Q13" s="3" t="s">
        <v>207</v>
      </c>
      <c r="R13" s="3" t="s">
        <v>60</v>
      </c>
      <c r="S13" s="3" t="s">
        <v>58</v>
      </c>
      <c r="T13" s="3" t="s">
        <v>208</v>
      </c>
      <c r="U13" s="3" t="s">
        <v>209</v>
      </c>
      <c r="V13" s="3" t="s">
        <v>162</v>
      </c>
      <c r="W13" s="3" t="s">
        <v>163</v>
      </c>
      <c r="X13" s="3" t="s">
        <v>60</v>
      </c>
      <c r="Y13" s="3" t="s">
        <v>106</v>
      </c>
      <c r="Z13" s="3" t="s">
        <v>96</v>
      </c>
      <c r="AA13" s="3" t="s">
        <v>210</v>
      </c>
      <c r="AB13" s="3" t="s">
        <v>210</v>
      </c>
      <c r="AC13" s="3" t="s">
        <v>210</v>
      </c>
      <c r="AD13" s="3" t="s">
        <v>54</v>
      </c>
      <c r="AE13" s="3" t="s">
        <v>60</v>
      </c>
      <c r="AF13" s="3" t="s">
        <v>60</v>
      </c>
      <c r="AG13" s="3" t="s">
        <v>211</v>
      </c>
      <c r="AH13" s="3" t="s">
        <v>212</v>
      </c>
      <c r="AI13" s="3" t="s">
        <v>211</v>
      </c>
      <c r="AJ13" s="3" t="s">
        <v>212</v>
      </c>
      <c r="AK13" s="3" t="s">
        <v>60</v>
      </c>
      <c r="AL13" s="3" t="s">
        <v>60</v>
      </c>
      <c r="AM13" s="3" t="s">
        <v>168</v>
      </c>
      <c r="AN13" s="3" t="s">
        <v>169</v>
      </c>
      <c r="AO13" s="3" t="s">
        <v>213</v>
      </c>
      <c r="AP13" s="3" t="s">
        <v>54</v>
      </c>
      <c r="AQ13" s="3" t="s">
        <v>60</v>
      </c>
      <c r="AR13" s="3" t="s">
        <v>54</v>
      </c>
      <c r="AS13" s="3" t="s">
        <v>54</v>
      </c>
      <c r="AT13" s="3" t="s">
        <v>54</v>
      </c>
      <c r="AU13" s="3" t="s">
        <v>54</v>
      </c>
      <c r="AV13" s="3" t="s">
        <v>54</v>
      </c>
      <c r="AW13" s="3" t="s">
        <v>54</v>
      </c>
      <c r="AX13" s="3" t="s">
        <v>54</v>
      </c>
      <c r="AY13" s="3" t="s">
        <v>54</v>
      </c>
      <c r="AZ13" s="3" t="s">
        <v>54</v>
      </c>
      <c r="BA13" s="3" t="s">
        <v>54</v>
      </c>
      <c r="BB13" s="3" t="s">
        <v>54</v>
      </c>
      <c r="BC13" s="3" t="s">
        <v>54</v>
      </c>
      <c r="BD13" s="3" t="s">
        <v>54</v>
      </c>
      <c r="BE13" s="3" t="s">
        <v>69</v>
      </c>
      <c r="BF13" s="3" t="s">
        <v>54</v>
      </c>
    </row>
    <row r="14" spans="1:58" ht="20.100000000000001" customHeight="1" x14ac:dyDescent="0.25">
      <c r="A14" s="2" t="s">
        <v>225</v>
      </c>
      <c r="B14" s="2" t="s">
        <v>54</v>
      </c>
      <c r="C14" s="2" t="s">
        <v>55</v>
      </c>
      <c r="D14" s="2" t="s">
        <v>56</v>
      </c>
      <c r="E14" s="2" t="s">
        <v>107</v>
      </c>
      <c r="F14" s="2" t="s">
        <v>96</v>
      </c>
      <c r="G14" s="2" t="s">
        <v>96</v>
      </c>
      <c r="H14" s="2" t="s">
        <v>200</v>
      </c>
      <c r="I14" s="2" t="s">
        <v>201</v>
      </c>
      <c r="J14" s="2" t="s">
        <v>155</v>
      </c>
      <c r="K14" s="2" t="s">
        <v>202</v>
      </c>
      <c r="L14" s="2" t="s">
        <v>162</v>
      </c>
      <c r="M14" s="2" t="s">
        <v>203</v>
      </c>
      <c r="N14" s="2" t="s">
        <v>204</v>
      </c>
      <c r="O14" s="2" t="s">
        <v>205</v>
      </c>
      <c r="P14" s="2" t="s">
        <v>206</v>
      </c>
      <c r="Q14" s="2" t="s">
        <v>207</v>
      </c>
      <c r="R14" s="2" t="s">
        <v>60</v>
      </c>
      <c r="S14" s="2" t="s">
        <v>58</v>
      </c>
      <c r="T14" s="2" t="s">
        <v>208</v>
      </c>
      <c r="U14" s="2" t="s">
        <v>209</v>
      </c>
      <c r="V14" s="2" t="s">
        <v>162</v>
      </c>
      <c r="W14" s="2" t="s">
        <v>163</v>
      </c>
      <c r="X14" s="2" t="s">
        <v>60</v>
      </c>
      <c r="Y14" s="2" t="s">
        <v>107</v>
      </c>
      <c r="Z14" s="2" t="s">
        <v>96</v>
      </c>
      <c r="AA14" s="2" t="s">
        <v>210</v>
      </c>
      <c r="AB14" s="2" t="s">
        <v>210</v>
      </c>
      <c r="AC14" s="2" t="s">
        <v>210</v>
      </c>
      <c r="AD14" s="2" t="s">
        <v>54</v>
      </c>
      <c r="AE14" s="2" t="s">
        <v>60</v>
      </c>
      <c r="AF14" s="2" t="s">
        <v>60</v>
      </c>
      <c r="AG14" s="2" t="s">
        <v>211</v>
      </c>
      <c r="AH14" s="2" t="s">
        <v>212</v>
      </c>
      <c r="AI14" s="2" t="s">
        <v>211</v>
      </c>
      <c r="AJ14" s="2" t="s">
        <v>212</v>
      </c>
      <c r="AK14" s="2" t="s">
        <v>60</v>
      </c>
      <c r="AL14" s="2" t="s">
        <v>60</v>
      </c>
      <c r="AM14" s="2" t="s">
        <v>168</v>
      </c>
      <c r="AN14" s="2" t="s">
        <v>169</v>
      </c>
      <c r="AO14" s="2" t="s">
        <v>213</v>
      </c>
      <c r="AP14" s="2" t="s">
        <v>54</v>
      </c>
      <c r="AQ14" s="2" t="s">
        <v>60</v>
      </c>
      <c r="AR14" s="2" t="s">
        <v>54</v>
      </c>
      <c r="AS14" s="2" t="s">
        <v>54</v>
      </c>
      <c r="AT14" s="2" t="s">
        <v>54</v>
      </c>
      <c r="AU14" s="2" t="s">
        <v>54</v>
      </c>
      <c r="AV14" s="2" t="s">
        <v>54</v>
      </c>
      <c r="AW14" s="2" t="s">
        <v>54</v>
      </c>
      <c r="AX14" s="2" t="s">
        <v>54</v>
      </c>
      <c r="AY14" s="2" t="s">
        <v>54</v>
      </c>
      <c r="AZ14" s="2" t="s">
        <v>54</v>
      </c>
      <c r="BA14" s="2" t="s">
        <v>54</v>
      </c>
      <c r="BB14" s="2" t="s">
        <v>54</v>
      </c>
      <c r="BC14" s="2" t="s">
        <v>54</v>
      </c>
      <c r="BD14" s="2" t="s">
        <v>54</v>
      </c>
      <c r="BE14" s="2" t="s">
        <v>69</v>
      </c>
      <c r="BF14" s="2" t="s">
        <v>54</v>
      </c>
    </row>
    <row r="15" spans="1:58" ht="20.100000000000001" customHeight="1" x14ac:dyDescent="0.25">
      <c r="A15" s="3" t="s">
        <v>226</v>
      </c>
      <c r="B15" s="3" t="s">
        <v>54</v>
      </c>
      <c r="C15" s="3" t="s">
        <v>55</v>
      </c>
      <c r="D15" s="3" t="s">
        <v>56</v>
      </c>
      <c r="E15" s="3" t="s">
        <v>108</v>
      </c>
      <c r="F15" s="3" t="s">
        <v>96</v>
      </c>
      <c r="G15" s="3" t="s">
        <v>96</v>
      </c>
      <c r="H15" s="3" t="s">
        <v>200</v>
      </c>
      <c r="I15" s="3" t="s">
        <v>201</v>
      </c>
      <c r="J15" s="3" t="s">
        <v>155</v>
      </c>
      <c r="K15" s="3" t="s">
        <v>202</v>
      </c>
      <c r="L15" s="3" t="s">
        <v>162</v>
      </c>
      <c r="M15" s="3" t="s">
        <v>203</v>
      </c>
      <c r="N15" s="3" t="s">
        <v>204</v>
      </c>
      <c r="O15" s="3" t="s">
        <v>205</v>
      </c>
      <c r="P15" s="3" t="s">
        <v>206</v>
      </c>
      <c r="Q15" s="3" t="s">
        <v>207</v>
      </c>
      <c r="R15" s="3" t="s">
        <v>60</v>
      </c>
      <c r="S15" s="3" t="s">
        <v>58</v>
      </c>
      <c r="T15" s="3" t="s">
        <v>208</v>
      </c>
      <c r="U15" s="3" t="s">
        <v>209</v>
      </c>
      <c r="V15" s="3" t="s">
        <v>162</v>
      </c>
      <c r="W15" s="3" t="s">
        <v>163</v>
      </c>
      <c r="X15" s="3" t="s">
        <v>60</v>
      </c>
      <c r="Y15" s="3" t="s">
        <v>108</v>
      </c>
      <c r="Z15" s="3" t="s">
        <v>96</v>
      </c>
      <c r="AA15" s="3" t="s">
        <v>210</v>
      </c>
      <c r="AB15" s="3" t="s">
        <v>210</v>
      </c>
      <c r="AC15" s="3" t="s">
        <v>210</v>
      </c>
      <c r="AD15" s="3" t="s">
        <v>54</v>
      </c>
      <c r="AE15" s="3" t="s">
        <v>60</v>
      </c>
      <c r="AF15" s="3" t="s">
        <v>60</v>
      </c>
      <c r="AG15" s="3" t="s">
        <v>211</v>
      </c>
      <c r="AH15" s="3" t="s">
        <v>212</v>
      </c>
      <c r="AI15" s="3" t="s">
        <v>211</v>
      </c>
      <c r="AJ15" s="3" t="s">
        <v>212</v>
      </c>
      <c r="AK15" s="3" t="s">
        <v>60</v>
      </c>
      <c r="AL15" s="3" t="s">
        <v>60</v>
      </c>
      <c r="AM15" s="3" t="s">
        <v>168</v>
      </c>
      <c r="AN15" s="3" t="s">
        <v>169</v>
      </c>
      <c r="AO15" s="3" t="s">
        <v>213</v>
      </c>
      <c r="AP15" s="3" t="s">
        <v>54</v>
      </c>
      <c r="AQ15" s="3" t="s">
        <v>60</v>
      </c>
      <c r="AR15" s="3" t="s">
        <v>54</v>
      </c>
      <c r="AS15" s="3" t="s">
        <v>54</v>
      </c>
      <c r="AT15" s="3" t="s">
        <v>54</v>
      </c>
      <c r="AU15" s="3" t="s">
        <v>54</v>
      </c>
      <c r="AV15" s="3" t="s">
        <v>54</v>
      </c>
      <c r="AW15" s="3" t="s">
        <v>54</v>
      </c>
      <c r="AX15" s="3" t="s">
        <v>54</v>
      </c>
      <c r="AY15" s="3" t="s">
        <v>54</v>
      </c>
      <c r="AZ15" s="3" t="s">
        <v>54</v>
      </c>
      <c r="BA15" s="3" t="s">
        <v>54</v>
      </c>
      <c r="BB15" s="3" t="s">
        <v>54</v>
      </c>
      <c r="BC15" s="3" t="s">
        <v>54</v>
      </c>
      <c r="BD15" s="3" t="s">
        <v>54</v>
      </c>
      <c r="BE15" s="3" t="s">
        <v>69</v>
      </c>
      <c r="BF15" s="3" t="s">
        <v>54</v>
      </c>
    </row>
    <row r="16" spans="1:58" ht="20.100000000000001" customHeight="1" x14ac:dyDescent="0.25">
      <c r="A16" s="2" t="s">
        <v>227</v>
      </c>
      <c r="B16" s="2" t="s">
        <v>54</v>
      </c>
      <c r="C16" s="2" t="s">
        <v>55</v>
      </c>
      <c r="D16" s="2" t="s">
        <v>56</v>
      </c>
      <c r="E16" s="2" t="s">
        <v>109</v>
      </c>
      <c r="F16" s="2" t="s">
        <v>96</v>
      </c>
      <c r="G16" s="2" t="s">
        <v>96</v>
      </c>
      <c r="H16" s="2" t="s">
        <v>200</v>
      </c>
      <c r="I16" s="2" t="s">
        <v>201</v>
      </c>
      <c r="J16" s="2" t="s">
        <v>155</v>
      </c>
      <c r="K16" s="2" t="s">
        <v>202</v>
      </c>
      <c r="L16" s="2" t="s">
        <v>162</v>
      </c>
      <c r="M16" s="2" t="s">
        <v>203</v>
      </c>
      <c r="N16" s="2" t="s">
        <v>204</v>
      </c>
      <c r="O16" s="2" t="s">
        <v>205</v>
      </c>
      <c r="P16" s="2" t="s">
        <v>206</v>
      </c>
      <c r="Q16" s="2" t="s">
        <v>207</v>
      </c>
      <c r="R16" s="2" t="s">
        <v>60</v>
      </c>
      <c r="S16" s="2" t="s">
        <v>58</v>
      </c>
      <c r="T16" s="2" t="s">
        <v>208</v>
      </c>
      <c r="U16" s="2" t="s">
        <v>209</v>
      </c>
      <c r="V16" s="2" t="s">
        <v>162</v>
      </c>
      <c r="W16" s="2" t="s">
        <v>163</v>
      </c>
      <c r="X16" s="2" t="s">
        <v>60</v>
      </c>
      <c r="Y16" s="2" t="s">
        <v>109</v>
      </c>
      <c r="Z16" s="2" t="s">
        <v>96</v>
      </c>
      <c r="AA16" s="2" t="s">
        <v>210</v>
      </c>
      <c r="AB16" s="2" t="s">
        <v>210</v>
      </c>
      <c r="AC16" s="2" t="s">
        <v>210</v>
      </c>
      <c r="AD16" s="2" t="s">
        <v>54</v>
      </c>
      <c r="AE16" s="2" t="s">
        <v>60</v>
      </c>
      <c r="AF16" s="2" t="s">
        <v>60</v>
      </c>
      <c r="AG16" s="2" t="s">
        <v>211</v>
      </c>
      <c r="AH16" s="2" t="s">
        <v>212</v>
      </c>
      <c r="AI16" s="2" t="s">
        <v>211</v>
      </c>
      <c r="AJ16" s="2" t="s">
        <v>212</v>
      </c>
      <c r="AK16" s="2" t="s">
        <v>60</v>
      </c>
      <c r="AL16" s="2" t="s">
        <v>60</v>
      </c>
      <c r="AM16" s="2" t="s">
        <v>168</v>
      </c>
      <c r="AN16" s="2" t="s">
        <v>169</v>
      </c>
      <c r="AO16" s="2" t="s">
        <v>213</v>
      </c>
      <c r="AP16" s="2" t="s">
        <v>54</v>
      </c>
      <c r="AQ16" s="2" t="s">
        <v>60</v>
      </c>
      <c r="AR16" s="2" t="s">
        <v>54</v>
      </c>
      <c r="AS16" s="2" t="s">
        <v>54</v>
      </c>
      <c r="AT16" s="2" t="s">
        <v>54</v>
      </c>
      <c r="AU16" s="2" t="s">
        <v>54</v>
      </c>
      <c r="AV16" s="2" t="s">
        <v>54</v>
      </c>
      <c r="AW16" s="2" t="s">
        <v>54</v>
      </c>
      <c r="AX16" s="2" t="s">
        <v>54</v>
      </c>
      <c r="AY16" s="2" t="s">
        <v>54</v>
      </c>
      <c r="AZ16" s="2" t="s">
        <v>54</v>
      </c>
      <c r="BA16" s="2" t="s">
        <v>54</v>
      </c>
      <c r="BB16" s="2" t="s">
        <v>54</v>
      </c>
      <c r="BC16" s="2" t="s">
        <v>54</v>
      </c>
      <c r="BD16" s="2" t="s">
        <v>54</v>
      </c>
      <c r="BE16" s="2" t="s">
        <v>69</v>
      </c>
      <c r="BF16" s="2" t="s">
        <v>54</v>
      </c>
    </row>
    <row r="17" spans="1:58" ht="20.100000000000001" customHeight="1" x14ac:dyDescent="0.25">
      <c r="A17" s="3" t="s">
        <v>228</v>
      </c>
      <c r="B17" s="3" t="s">
        <v>54</v>
      </c>
      <c r="C17" s="3" t="s">
        <v>55</v>
      </c>
      <c r="D17" s="3" t="s">
        <v>56</v>
      </c>
      <c r="E17" s="3" t="s">
        <v>110</v>
      </c>
      <c r="F17" s="3" t="s">
        <v>96</v>
      </c>
      <c r="G17" s="3" t="s">
        <v>96</v>
      </c>
      <c r="H17" s="3" t="s">
        <v>200</v>
      </c>
      <c r="I17" s="3" t="s">
        <v>201</v>
      </c>
      <c r="J17" s="3" t="s">
        <v>155</v>
      </c>
      <c r="K17" s="3" t="s">
        <v>202</v>
      </c>
      <c r="L17" s="3" t="s">
        <v>162</v>
      </c>
      <c r="M17" s="3" t="s">
        <v>203</v>
      </c>
      <c r="N17" s="3" t="s">
        <v>204</v>
      </c>
      <c r="O17" s="3" t="s">
        <v>205</v>
      </c>
      <c r="P17" s="3" t="s">
        <v>206</v>
      </c>
      <c r="Q17" s="3" t="s">
        <v>207</v>
      </c>
      <c r="R17" s="3" t="s">
        <v>60</v>
      </c>
      <c r="S17" s="3" t="s">
        <v>58</v>
      </c>
      <c r="T17" s="3" t="s">
        <v>208</v>
      </c>
      <c r="U17" s="3" t="s">
        <v>209</v>
      </c>
      <c r="V17" s="3" t="s">
        <v>162</v>
      </c>
      <c r="W17" s="3" t="s">
        <v>163</v>
      </c>
      <c r="X17" s="3" t="s">
        <v>60</v>
      </c>
      <c r="Y17" s="3" t="s">
        <v>110</v>
      </c>
      <c r="Z17" s="3" t="s">
        <v>96</v>
      </c>
      <c r="AA17" s="3" t="s">
        <v>210</v>
      </c>
      <c r="AB17" s="3" t="s">
        <v>210</v>
      </c>
      <c r="AC17" s="3" t="s">
        <v>210</v>
      </c>
      <c r="AD17" s="3" t="s">
        <v>54</v>
      </c>
      <c r="AE17" s="3" t="s">
        <v>60</v>
      </c>
      <c r="AF17" s="3" t="s">
        <v>60</v>
      </c>
      <c r="AG17" s="3" t="s">
        <v>211</v>
      </c>
      <c r="AH17" s="3" t="s">
        <v>212</v>
      </c>
      <c r="AI17" s="3" t="s">
        <v>211</v>
      </c>
      <c r="AJ17" s="3" t="s">
        <v>212</v>
      </c>
      <c r="AK17" s="3" t="s">
        <v>60</v>
      </c>
      <c r="AL17" s="3" t="s">
        <v>60</v>
      </c>
      <c r="AM17" s="3" t="s">
        <v>168</v>
      </c>
      <c r="AN17" s="3" t="s">
        <v>169</v>
      </c>
      <c r="AO17" s="3" t="s">
        <v>213</v>
      </c>
      <c r="AP17" s="3" t="s">
        <v>54</v>
      </c>
      <c r="AQ17" s="3" t="s">
        <v>60</v>
      </c>
      <c r="AR17" s="3" t="s">
        <v>54</v>
      </c>
      <c r="AS17" s="3" t="s">
        <v>54</v>
      </c>
      <c r="AT17" s="3" t="s">
        <v>54</v>
      </c>
      <c r="AU17" s="3" t="s">
        <v>54</v>
      </c>
      <c r="AV17" s="3" t="s">
        <v>54</v>
      </c>
      <c r="AW17" s="3" t="s">
        <v>54</v>
      </c>
      <c r="AX17" s="3" t="s">
        <v>54</v>
      </c>
      <c r="AY17" s="3" t="s">
        <v>54</v>
      </c>
      <c r="AZ17" s="3" t="s">
        <v>54</v>
      </c>
      <c r="BA17" s="3" t="s">
        <v>54</v>
      </c>
      <c r="BB17" s="3" t="s">
        <v>54</v>
      </c>
      <c r="BC17" s="3" t="s">
        <v>54</v>
      </c>
      <c r="BD17" s="3" t="s">
        <v>54</v>
      </c>
      <c r="BE17" s="3" t="s">
        <v>69</v>
      </c>
      <c r="BF17" s="3" t="s">
        <v>54</v>
      </c>
    </row>
    <row r="18" spans="1:58" ht="20.100000000000001" customHeight="1" x14ac:dyDescent="0.25">
      <c r="A18" s="2" t="s">
        <v>229</v>
      </c>
      <c r="B18" s="2" t="s">
        <v>54</v>
      </c>
      <c r="C18" s="2" t="s">
        <v>55</v>
      </c>
      <c r="D18" s="2" t="s">
        <v>56</v>
      </c>
      <c r="E18" s="2" t="s">
        <v>111</v>
      </c>
      <c r="F18" s="2" t="s">
        <v>96</v>
      </c>
      <c r="G18" s="2" t="s">
        <v>96</v>
      </c>
      <c r="H18" s="2" t="s">
        <v>200</v>
      </c>
      <c r="I18" s="2" t="s">
        <v>201</v>
      </c>
      <c r="J18" s="2" t="s">
        <v>155</v>
      </c>
      <c r="K18" s="2" t="s">
        <v>202</v>
      </c>
      <c r="L18" s="2" t="s">
        <v>162</v>
      </c>
      <c r="M18" s="2" t="s">
        <v>203</v>
      </c>
      <c r="N18" s="2" t="s">
        <v>204</v>
      </c>
      <c r="O18" s="2" t="s">
        <v>205</v>
      </c>
      <c r="P18" s="2" t="s">
        <v>206</v>
      </c>
      <c r="Q18" s="2" t="s">
        <v>207</v>
      </c>
      <c r="R18" s="2" t="s">
        <v>60</v>
      </c>
      <c r="S18" s="2" t="s">
        <v>58</v>
      </c>
      <c r="T18" s="2" t="s">
        <v>208</v>
      </c>
      <c r="U18" s="2" t="s">
        <v>209</v>
      </c>
      <c r="V18" s="2" t="s">
        <v>162</v>
      </c>
      <c r="W18" s="2" t="s">
        <v>163</v>
      </c>
      <c r="X18" s="2" t="s">
        <v>60</v>
      </c>
      <c r="Y18" s="2" t="s">
        <v>111</v>
      </c>
      <c r="Z18" s="2" t="s">
        <v>96</v>
      </c>
      <c r="AA18" s="2" t="s">
        <v>210</v>
      </c>
      <c r="AB18" s="2" t="s">
        <v>210</v>
      </c>
      <c r="AC18" s="2" t="s">
        <v>210</v>
      </c>
      <c r="AD18" s="2" t="s">
        <v>54</v>
      </c>
      <c r="AE18" s="2" t="s">
        <v>60</v>
      </c>
      <c r="AF18" s="2" t="s">
        <v>60</v>
      </c>
      <c r="AG18" s="2" t="s">
        <v>211</v>
      </c>
      <c r="AH18" s="2" t="s">
        <v>212</v>
      </c>
      <c r="AI18" s="2" t="s">
        <v>211</v>
      </c>
      <c r="AJ18" s="2" t="s">
        <v>212</v>
      </c>
      <c r="AK18" s="2" t="s">
        <v>60</v>
      </c>
      <c r="AL18" s="2" t="s">
        <v>60</v>
      </c>
      <c r="AM18" s="2" t="s">
        <v>168</v>
      </c>
      <c r="AN18" s="2" t="s">
        <v>169</v>
      </c>
      <c r="AO18" s="2" t="s">
        <v>213</v>
      </c>
      <c r="AP18" s="2" t="s">
        <v>54</v>
      </c>
      <c r="AQ18" s="2" t="s">
        <v>60</v>
      </c>
      <c r="AR18" s="2" t="s">
        <v>54</v>
      </c>
      <c r="AS18" s="2" t="s">
        <v>54</v>
      </c>
      <c r="AT18" s="2" t="s">
        <v>54</v>
      </c>
      <c r="AU18" s="2" t="s">
        <v>54</v>
      </c>
      <c r="AV18" s="2" t="s">
        <v>54</v>
      </c>
      <c r="AW18" s="2" t="s">
        <v>54</v>
      </c>
      <c r="AX18" s="2" t="s">
        <v>54</v>
      </c>
      <c r="AY18" s="2" t="s">
        <v>54</v>
      </c>
      <c r="AZ18" s="2" t="s">
        <v>54</v>
      </c>
      <c r="BA18" s="2" t="s">
        <v>54</v>
      </c>
      <c r="BB18" s="2" t="s">
        <v>54</v>
      </c>
      <c r="BC18" s="2" t="s">
        <v>54</v>
      </c>
      <c r="BD18" s="2" t="s">
        <v>54</v>
      </c>
      <c r="BE18" s="2" t="s">
        <v>69</v>
      </c>
      <c r="BF18" s="2" t="s">
        <v>54</v>
      </c>
    </row>
    <row r="19" spans="1:58" ht="20.100000000000001" customHeight="1" x14ac:dyDescent="0.25">
      <c r="A19" s="3" t="s">
        <v>230</v>
      </c>
      <c r="B19" s="3" t="s">
        <v>54</v>
      </c>
      <c r="C19" s="3" t="s">
        <v>55</v>
      </c>
      <c r="D19" s="3" t="s">
        <v>56</v>
      </c>
      <c r="E19" s="3" t="s">
        <v>112</v>
      </c>
      <c r="F19" s="3" t="s">
        <v>96</v>
      </c>
      <c r="G19" s="3" t="s">
        <v>96</v>
      </c>
      <c r="H19" s="3" t="s">
        <v>200</v>
      </c>
      <c r="I19" s="3" t="s">
        <v>201</v>
      </c>
      <c r="J19" s="3" t="s">
        <v>155</v>
      </c>
      <c r="K19" s="3" t="s">
        <v>202</v>
      </c>
      <c r="L19" s="3" t="s">
        <v>162</v>
      </c>
      <c r="M19" s="3" t="s">
        <v>203</v>
      </c>
      <c r="N19" s="3" t="s">
        <v>204</v>
      </c>
      <c r="O19" s="3" t="s">
        <v>205</v>
      </c>
      <c r="P19" s="3" t="s">
        <v>206</v>
      </c>
      <c r="Q19" s="3" t="s">
        <v>207</v>
      </c>
      <c r="R19" s="3" t="s">
        <v>60</v>
      </c>
      <c r="S19" s="3" t="s">
        <v>58</v>
      </c>
      <c r="T19" s="3" t="s">
        <v>208</v>
      </c>
      <c r="U19" s="3" t="s">
        <v>209</v>
      </c>
      <c r="V19" s="3" t="s">
        <v>162</v>
      </c>
      <c r="W19" s="3" t="s">
        <v>163</v>
      </c>
      <c r="X19" s="3" t="s">
        <v>60</v>
      </c>
      <c r="Y19" s="3" t="s">
        <v>112</v>
      </c>
      <c r="Z19" s="3" t="s">
        <v>96</v>
      </c>
      <c r="AA19" s="3" t="s">
        <v>210</v>
      </c>
      <c r="AB19" s="3" t="s">
        <v>210</v>
      </c>
      <c r="AC19" s="3" t="s">
        <v>210</v>
      </c>
      <c r="AD19" s="3" t="s">
        <v>54</v>
      </c>
      <c r="AE19" s="3" t="s">
        <v>60</v>
      </c>
      <c r="AF19" s="3" t="s">
        <v>60</v>
      </c>
      <c r="AG19" s="3" t="s">
        <v>211</v>
      </c>
      <c r="AH19" s="3" t="s">
        <v>212</v>
      </c>
      <c r="AI19" s="3" t="s">
        <v>211</v>
      </c>
      <c r="AJ19" s="3" t="s">
        <v>212</v>
      </c>
      <c r="AK19" s="3" t="s">
        <v>60</v>
      </c>
      <c r="AL19" s="3" t="s">
        <v>60</v>
      </c>
      <c r="AM19" s="3" t="s">
        <v>168</v>
      </c>
      <c r="AN19" s="3" t="s">
        <v>169</v>
      </c>
      <c r="AO19" s="3" t="s">
        <v>213</v>
      </c>
      <c r="AP19" s="3" t="s">
        <v>54</v>
      </c>
      <c r="AQ19" s="3" t="s">
        <v>60</v>
      </c>
      <c r="AR19" s="3" t="s">
        <v>54</v>
      </c>
      <c r="AS19" s="3" t="s">
        <v>54</v>
      </c>
      <c r="AT19" s="3" t="s">
        <v>54</v>
      </c>
      <c r="AU19" s="3" t="s">
        <v>54</v>
      </c>
      <c r="AV19" s="3" t="s">
        <v>54</v>
      </c>
      <c r="AW19" s="3" t="s">
        <v>54</v>
      </c>
      <c r="AX19" s="3" t="s">
        <v>54</v>
      </c>
      <c r="AY19" s="3" t="s">
        <v>54</v>
      </c>
      <c r="AZ19" s="3" t="s">
        <v>54</v>
      </c>
      <c r="BA19" s="3" t="s">
        <v>54</v>
      </c>
      <c r="BB19" s="3" t="s">
        <v>54</v>
      </c>
      <c r="BC19" s="3" t="s">
        <v>54</v>
      </c>
      <c r="BD19" s="3" t="s">
        <v>54</v>
      </c>
      <c r="BE19" s="3" t="s">
        <v>69</v>
      </c>
      <c r="BF19" s="3" t="s">
        <v>54</v>
      </c>
    </row>
    <row r="20" spans="1:58" ht="20.100000000000001" customHeight="1" x14ac:dyDescent="0.25">
      <c r="A20" s="2" t="s">
        <v>231</v>
      </c>
      <c r="B20" s="2" t="s">
        <v>54</v>
      </c>
      <c r="C20" s="2" t="s">
        <v>55</v>
      </c>
      <c r="D20" s="2" t="s">
        <v>56</v>
      </c>
      <c r="E20" s="2" t="s">
        <v>113</v>
      </c>
      <c r="F20" s="2" t="s">
        <v>96</v>
      </c>
      <c r="G20" s="2" t="s">
        <v>96</v>
      </c>
      <c r="H20" s="2" t="s">
        <v>200</v>
      </c>
      <c r="I20" s="2" t="s">
        <v>201</v>
      </c>
      <c r="J20" s="2" t="s">
        <v>155</v>
      </c>
      <c r="K20" s="2" t="s">
        <v>202</v>
      </c>
      <c r="L20" s="2" t="s">
        <v>162</v>
      </c>
      <c r="M20" s="2" t="s">
        <v>203</v>
      </c>
      <c r="N20" s="2" t="s">
        <v>204</v>
      </c>
      <c r="O20" s="2" t="s">
        <v>205</v>
      </c>
      <c r="P20" s="2" t="s">
        <v>206</v>
      </c>
      <c r="Q20" s="2" t="s">
        <v>207</v>
      </c>
      <c r="R20" s="2" t="s">
        <v>60</v>
      </c>
      <c r="S20" s="2" t="s">
        <v>58</v>
      </c>
      <c r="T20" s="2" t="s">
        <v>208</v>
      </c>
      <c r="U20" s="2" t="s">
        <v>209</v>
      </c>
      <c r="V20" s="2" t="s">
        <v>162</v>
      </c>
      <c r="W20" s="2" t="s">
        <v>163</v>
      </c>
      <c r="X20" s="2" t="s">
        <v>60</v>
      </c>
      <c r="Y20" s="2" t="s">
        <v>113</v>
      </c>
      <c r="Z20" s="2" t="s">
        <v>96</v>
      </c>
      <c r="AA20" s="2" t="s">
        <v>210</v>
      </c>
      <c r="AB20" s="2" t="s">
        <v>210</v>
      </c>
      <c r="AC20" s="2" t="s">
        <v>210</v>
      </c>
      <c r="AD20" s="2" t="s">
        <v>54</v>
      </c>
      <c r="AE20" s="2" t="s">
        <v>60</v>
      </c>
      <c r="AF20" s="2" t="s">
        <v>60</v>
      </c>
      <c r="AG20" s="2" t="s">
        <v>211</v>
      </c>
      <c r="AH20" s="2" t="s">
        <v>212</v>
      </c>
      <c r="AI20" s="2" t="s">
        <v>211</v>
      </c>
      <c r="AJ20" s="2" t="s">
        <v>212</v>
      </c>
      <c r="AK20" s="2" t="s">
        <v>60</v>
      </c>
      <c r="AL20" s="2" t="s">
        <v>60</v>
      </c>
      <c r="AM20" s="2" t="s">
        <v>168</v>
      </c>
      <c r="AN20" s="2" t="s">
        <v>169</v>
      </c>
      <c r="AO20" s="2" t="s">
        <v>213</v>
      </c>
      <c r="AP20" s="2" t="s">
        <v>54</v>
      </c>
      <c r="AQ20" s="2" t="s">
        <v>60</v>
      </c>
      <c r="AR20" s="2" t="s">
        <v>54</v>
      </c>
      <c r="AS20" s="2" t="s">
        <v>54</v>
      </c>
      <c r="AT20" s="2" t="s">
        <v>54</v>
      </c>
      <c r="AU20" s="2" t="s">
        <v>54</v>
      </c>
      <c r="AV20" s="2" t="s">
        <v>54</v>
      </c>
      <c r="AW20" s="2" t="s">
        <v>54</v>
      </c>
      <c r="AX20" s="2" t="s">
        <v>54</v>
      </c>
      <c r="AY20" s="2" t="s">
        <v>54</v>
      </c>
      <c r="AZ20" s="2" t="s">
        <v>54</v>
      </c>
      <c r="BA20" s="2" t="s">
        <v>54</v>
      </c>
      <c r="BB20" s="2" t="s">
        <v>54</v>
      </c>
      <c r="BC20" s="2" t="s">
        <v>54</v>
      </c>
      <c r="BD20" s="2" t="s">
        <v>54</v>
      </c>
      <c r="BE20" s="2" t="s">
        <v>69</v>
      </c>
      <c r="BF20" s="2" t="s">
        <v>54</v>
      </c>
    </row>
    <row r="21" spans="1:58" ht="20.100000000000001" customHeight="1" x14ac:dyDescent="0.25">
      <c r="A21" s="3" t="s">
        <v>232</v>
      </c>
      <c r="B21" s="3" t="s">
        <v>54</v>
      </c>
      <c r="C21" s="3" t="s">
        <v>55</v>
      </c>
      <c r="D21" s="3" t="s">
        <v>56</v>
      </c>
      <c r="E21" s="3" t="s">
        <v>114</v>
      </c>
      <c r="F21" s="3" t="s">
        <v>96</v>
      </c>
      <c r="G21" s="3" t="s">
        <v>96</v>
      </c>
      <c r="H21" s="3" t="s">
        <v>200</v>
      </c>
      <c r="I21" s="3" t="s">
        <v>201</v>
      </c>
      <c r="J21" s="3" t="s">
        <v>155</v>
      </c>
      <c r="K21" s="3" t="s">
        <v>202</v>
      </c>
      <c r="L21" s="3" t="s">
        <v>162</v>
      </c>
      <c r="M21" s="3" t="s">
        <v>203</v>
      </c>
      <c r="N21" s="3" t="s">
        <v>204</v>
      </c>
      <c r="O21" s="3" t="s">
        <v>205</v>
      </c>
      <c r="P21" s="3" t="s">
        <v>206</v>
      </c>
      <c r="Q21" s="3" t="s">
        <v>207</v>
      </c>
      <c r="R21" s="3" t="s">
        <v>60</v>
      </c>
      <c r="S21" s="3" t="s">
        <v>58</v>
      </c>
      <c r="T21" s="3" t="s">
        <v>208</v>
      </c>
      <c r="U21" s="3" t="s">
        <v>209</v>
      </c>
      <c r="V21" s="3" t="s">
        <v>162</v>
      </c>
      <c r="W21" s="3" t="s">
        <v>163</v>
      </c>
      <c r="X21" s="3" t="s">
        <v>60</v>
      </c>
      <c r="Y21" s="3" t="s">
        <v>114</v>
      </c>
      <c r="Z21" s="3" t="s">
        <v>96</v>
      </c>
      <c r="AA21" s="3" t="s">
        <v>210</v>
      </c>
      <c r="AB21" s="3" t="s">
        <v>210</v>
      </c>
      <c r="AC21" s="3" t="s">
        <v>210</v>
      </c>
      <c r="AD21" s="3" t="s">
        <v>54</v>
      </c>
      <c r="AE21" s="3" t="s">
        <v>60</v>
      </c>
      <c r="AF21" s="3" t="s">
        <v>60</v>
      </c>
      <c r="AG21" s="3" t="s">
        <v>211</v>
      </c>
      <c r="AH21" s="3" t="s">
        <v>212</v>
      </c>
      <c r="AI21" s="3" t="s">
        <v>211</v>
      </c>
      <c r="AJ21" s="3" t="s">
        <v>212</v>
      </c>
      <c r="AK21" s="3" t="s">
        <v>60</v>
      </c>
      <c r="AL21" s="3" t="s">
        <v>60</v>
      </c>
      <c r="AM21" s="3" t="s">
        <v>168</v>
      </c>
      <c r="AN21" s="3" t="s">
        <v>169</v>
      </c>
      <c r="AO21" s="3" t="s">
        <v>213</v>
      </c>
      <c r="AP21" s="3" t="s">
        <v>54</v>
      </c>
      <c r="AQ21" s="3" t="s">
        <v>60</v>
      </c>
      <c r="AR21" s="3" t="s">
        <v>54</v>
      </c>
      <c r="AS21" s="3" t="s">
        <v>54</v>
      </c>
      <c r="AT21" s="3" t="s">
        <v>54</v>
      </c>
      <c r="AU21" s="3" t="s">
        <v>54</v>
      </c>
      <c r="AV21" s="3" t="s">
        <v>54</v>
      </c>
      <c r="AW21" s="3" t="s">
        <v>54</v>
      </c>
      <c r="AX21" s="3" t="s">
        <v>54</v>
      </c>
      <c r="AY21" s="3" t="s">
        <v>54</v>
      </c>
      <c r="AZ21" s="3" t="s">
        <v>54</v>
      </c>
      <c r="BA21" s="3" t="s">
        <v>54</v>
      </c>
      <c r="BB21" s="3" t="s">
        <v>54</v>
      </c>
      <c r="BC21" s="3" t="s">
        <v>54</v>
      </c>
      <c r="BD21" s="3" t="s">
        <v>54</v>
      </c>
      <c r="BE21" s="3" t="s">
        <v>69</v>
      </c>
      <c r="BF21" s="3" t="s">
        <v>54</v>
      </c>
    </row>
    <row r="22" spans="1:58" ht="20.100000000000001" customHeight="1" x14ac:dyDescent="0.25">
      <c r="A22" s="2" t="s">
        <v>233</v>
      </c>
      <c r="B22" s="2" t="s">
        <v>54</v>
      </c>
      <c r="C22" s="2" t="s">
        <v>55</v>
      </c>
      <c r="D22" s="2" t="s">
        <v>92</v>
      </c>
      <c r="E22" s="2" t="s">
        <v>117</v>
      </c>
      <c r="F22" s="2" t="s">
        <v>96</v>
      </c>
      <c r="G22" s="2" t="s">
        <v>96</v>
      </c>
      <c r="H22" s="2" t="s">
        <v>200</v>
      </c>
      <c r="I22" s="2" t="s">
        <v>234</v>
      </c>
      <c r="J22" s="2" t="s">
        <v>155</v>
      </c>
      <c r="K22" s="2" t="s">
        <v>202</v>
      </c>
      <c r="L22" s="2" t="s">
        <v>162</v>
      </c>
      <c r="M22" s="2" t="s">
        <v>203</v>
      </c>
      <c r="N22" s="2" t="s">
        <v>204</v>
      </c>
      <c r="O22" s="2" t="s">
        <v>205</v>
      </c>
      <c r="P22" s="2" t="s">
        <v>206</v>
      </c>
      <c r="Q22" s="2" t="s">
        <v>235</v>
      </c>
      <c r="R22" s="2" t="s">
        <v>60</v>
      </c>
      <c r="S22" s="2" t="s">
        <v>58</v>
      </c>
      <c r="T22" s="2" t="s">
        <v>236</v>
      </c>
      <c r="U22" s="2" t="s">
        <v>237</v>
      </c>
      <c r="V22" s="2" t="s">
        <v>162</v>
      </c>
      <c r="W22" s="2" t="s">
        <v>163</v>
      </c>
      <c r="X22" s="2" t="s">
        <v>60</v>
      </c>
      <c r="Y22" s="2" t="s">
        <v>117</v>
      </c>
      <c r="Z22" s="2" t="s">
        <v>96</v>
      </c>
      <c r="AA22" s="2" t="s">
        <v>210</v>
      </c>
      <c r="AB22" s="2" t="s">
        <v>210</v>
      </c>
      <c r="AC22" s="2" t="s">
        <v>210</v>
      </c>
      <c r="AD22" s="2" t="s">
        <v>54</v>
      </c>
      <c r="AE22" s="2" t="s">
        <v>60</v>
      </c>
      <c r="AF22" s="2" t="s">
        <v>60</v>
      </c>
      <c r="AG22" s="2" t="s">
        <v>238</v>
      </c>
      <c r="AH22" s="2" t="s">
        <v>239</v>
      </c>
      <c r="AI22" s="2" t="s">
        <v>238</v>
      </c>
      <c r="AJ22" s="2" t="s">
        <v>239</v>
      </c>
      <c r="AK22" s="2" t="s">
        <v>60</v>
      </c>
      <c r="AL22" s="2" t="s">
        <v>60</v>
      </c>
      <c r="AM22" s="2" t="s">
        <v>168</v>
      </c>
      <c r="AN22" s="2" t="s">
        <v>169</v>
      </c>
      <c r="AO22" s="2" t="s">
        <v>240</v>
      </c>
      <c r="AP22" s="2" t="s">
        <v>54</v>
      </c>
      <c r="AQ22" s="2" t="s">
        <v>60</v>
      </c>
      <c r="AR22" s="2" t="s">
        <v>54</v>
      </c>
      <c r="AS22" s="2" t="s">
        <v>54</v>
      </c>
      <c r="AT22" s="2" t="s">
        <v>54</v>
      </c>
      <c r="AU22" s="2" t="s">
        <v>54</v>
      </c>
      <c r="AV22" s="2" t="s">
        <v>54</v>
      </c>
      <c r="AW22" s="2" t="s">
        <v>54</v>
      </c>
      <c r="AX22" s="2" t="s">
        <v>54</v>
      </c>
      <c r="AY22" s="2" t="s">
        <v>54</v>
      </c>
      <c r="AZ22" s="2" t="s">
        <v>54</v>
      </c>
      <c r="BA22" s="2" t="s">
        <v>54</v>
      </c>
      <c r="BB22" s="2" t="s">
        <v>54</v>
      </c>
      <c r="BC22" s="2" t="s">
        <v>54</v>
      </c>
      <c r="BD22" s="2" t="s">
        <v>54</v>
      </c>
      <c r="BE22" s="2" t="s">
        <v>69</v>
      </c>
      <c r="BF22" s="2" t="s">
        <v>54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I21"/>
  <sheetViews>
    <sheetView workbookViewId="0">
      <selection activeCell="E23" sqref="E23"/>
    </sheetView>
  </sheetViews>
  <sheetFormatPr defaultRowHeight="20.100000000000001" customHeight="1" x14ac:dyDescent="0.25"/>
  <cols>
    <col min="1" max="1" width="21" bestFit="1" customWidth="1"/>
    <col min="2" max="2" width="13.28515625" bestFit="1" customWidth="1"/>
    <col min="3" max="3" width="11.42578125" bestFit="1" customWidth="1"/>
    <col min="4" max="4" width="15.28515625" bestFit="1" customWidth="1"/>
    <col min="5" max="5" width="22.85546875" bestFit="1" customWidth="1"/>
    <col min="6" max="6" width="17.140625" bestFit="1" customWidth="1"/>
    <col min="7" max="7" width="11.42578125" bestFit="1" customWidth="1"/>
    <col min="8" max="8" width="19" bestFit="1" customWidth="1"/>
    <col min="9" max="9" width="13.28515625" bestFit="1" customWidth="1"/>
    <col min="10" max="10" width="24.7109375" bestFit="1" customWidth="1"/>
    <col min="11" max="16" width="11.42578125" bestFit="1" customWidth="1"/>
    <col min="17" max="18" width="21" bestFit="1" customWidth="1"/>
    <col min="19" max="19" width="19" bestFit="1" customWidth="1"/>
    <col min="20" max="20" width="21" bestFit="1" customWidth="1"/>
    <col min="21" max="22" width="17.140625" bestFit="1" customWidth="1"/>
    <col min="23" max="23" width="15.28515625" bestFit="1" customWidth="1"/>
    <col min="24" max="24" width="17.140625" bestFit="1" customWidth="1"/>
    <col min="25" max="25" width="11.42578125" bestFit="1" customWidth="1"/>
    <col min="26" max="26" width="13.28515625" bestFit="1" customWidth="1"/>
    <col min="27" max="30" width="11.42578125" bestFit="1" customWidth="1"/>
    <col min="31" max="31" width="17.140625" bestFit="1" customWidth="1"/>
    <col min="32" max="32" width="13.28515625" bestFit="1" customWidth="1"/>
    <col min="33" max="33" width="15.28515625" bestFit="1" customWidth="1"/>
    <col min="34" max="35" width="21" bestFit="1" customWidth="1"/>
    <col min="36" max="36" width="15.28515625" bestFit="1" customWidth="1"/>
    <col min="37" max="41" width="17.140625" bestFit="1" customWidth="1"/>
    <col min="42" max="43" width="19" bestFit="1" customWidth="1"/>
    <col min="44" max="45" width="26.7109375" bestFit="1" customWidth="1"/>
    <col min="46" max="47" width="22.85546875" bestFit="1" customWidth="1"/>
    <col min="48" max="48" width="11.42578125" bestFit="1" customWidth="1"/>
    <col min="49" max="49" width="22.85546875" bestFit="1" customWidth="1"/>
    <col min="50" max="51" width="30.42578125" bestFit="1" customWidth="1"/>
    <col min="52" max="52" width="32.42578125" bestFit="1" customWidth="1"/>
    <col min="53" max="53" width="36.140625" bestFit="1" customWidth="1"/>
    <col min="54" max="54" width="32.42578125" bestFit="1" customWidth="1"/>
    <col min="55" max="55" width="24.7109375" bestFit="1" customWidth="1"/>
    <col min="56" max="56" width="22.85546875" bestFit="1" customWidth="1"/>
    <col min="57" max="57" width="21" bestFit="1" customWidth="1"/>
    <col min="58" max="58" width="32.42578125" bestFit="1" customWidth="1"/>
    <col min="59" max="59" width="28.5703125" bestFit="1" customWidth="1"/>
    <col min="60" max="60" width="21" bestFit="1" customWidth="1"/>
    <col min="61" max="61" width="13.28515625" bestFit="1" customWidth="1"/>
  </cols>
  <sheetData>
    <row r="1" spans="1:61" ht="20.100000000000001" customHeight="1" x14ac:dyDescent="0.25">
      <c r="A1" s="1" t="s">
        <v>241</v>
      </c>
      <c r="B1" s="1" t="s">
        <v>1</v>
      </c>
      <c r="C1" s="1" t="s">
        <v>3</v>
      </c>
      <c r="D1" s="1" t="s">
        <v>242</v>
      </c>
      <c r="E1" s="1" t="s">
        <v>243</v>
      </c>
      <c r="F1" s="1" t="s">
        <v>244</v>
      </c>
      <c r="G1" s="1" t="s">
        <v>129</v>
      </c>
      <c r="H1" s="1" t="s">
        <v>245</v>
      </c>
      <c r="I1" s="1" t="s">
        <v>246</v>
      </c>
      <c r="J1" s="1" t="s">
        <v>247</v>
      </c>
      <c r="K1" s="1" t="s">
        <v>248</v>
      </c>
      <c r="L1" s="1" t="s">
        <v>177</v>
      </c>
      <c r="M1" s="1" t="s">
        <v>249</v>
      </c>
      <c r="N1" s="1" t="s">
        <v>250</v>
      </c>
      <c r="O1" s="1" t="s">
        <v>251</v>
      </c>
      <c r="P1" s="1" t="s">
        <v>252</v>
      </c>
      <c r="Q1" s="1" t="s">
        <v>253</v>
      </c>
      <c r="R1" s="1" t="s">
        <v>254</v>
      </c>
      <c r="S1" s="1" t="s">
        <v>255</v>
      </c>
      <c r="T1" s="1" t="s">
        <v>256</v>
      </c>
      <c r="U1" s="1" t="s">
        <v>257</v>
      </c>
      <c r="V1" s="1" t="s">
        <v>258</v>
      </c>
      <c r="W1" s="1" t="s">
        <v>259</v>
      </c>
      <c r="X1" s="1" t="s">
        <v>260</v>
      </c>
      <c r="Y1" s="1" t="s">
        <v>155</v>
      </c>
      <c r="Z1" s="1" t="s">
        <v>261</v>
      </c>
      <c r="AA1" s="1" t="s">
        <v>262</v>
      </c>
      <c r="AB1" s="1" t="s">
        <v>263</v>
      </c>
      <c r="AC1" s="1" t="s">
        <v>181</v>
      </c>
      <c r="AD1" s="1" t="s">
        <v>264</v>
      </c>
      <c r="AE1" s="1" t="s">
        <v>265</v>
      </c>
      <c r="AF1" s="1" t="s">
        <v>266</v>
      </c>
      <c r="AG1" s="1" t="s">
        <v>267</v>
      </c>
      <c r="AH1" s="1" t="s">
        <v>268</v>
      </c>
      <c r="AI1" s="1" t="s">
        <v>269</v>
      </c>
      <c r="AJ1" s="1" t="s">
        <v>270</v>
      </c>
      <c r="AK1" s="1" t="s">
        <v>271</v>
      </c>
      <c r="AL1" s="1" t="s">
        <v>272</v>
      </c>
      <c r="AM1" s="1" t="s">
        <v>273</v>
      </c>
      <c r="AN1" s="1" t="s">
        <v>274</v>
      </c>
      <c r="AO1" s="1" t="s">
        <v>275</v>
      </c>
      <c r="AP1" s="1" t="s">
        <v>276</v>
      </c>
      <c r="AQ1" s="1" t="s">
        <v>277</v>
      </c>
      <c r="AR1" s="1" t="s">
        <v>278</v>
      </c>
      <c r="AS1" s="1" t="s">
        <v>279</v>
      </c>
      <c r="AT1" s="1" t="s">
        <v>280</v>
      </c>
      <c r="AU1" s="1" t="s">
        <v>281</v>
      </c>
      <c r="AV1" s="1" t="s">
        <v>282</v>
      </c>
      <c r="AW1" s="1" t="s">
        <v>283</v>
      </c>
      <c r="AX1" s="1" t="s">
        <v>284</v>
      </c>
      <c r="AY1" s="1" t="s">
        <v>285</v>
      </c>
      <c r="AZ1" s="1" t="s">
        <v>286</v>
      </c>
      <c r="BA1" s="1" t="s">
        <v>287</v>
      </c>
      <c r="BB1" s="1" t="s">
        <v>288</v>
      </c>
      <c r="BC1" s="1" t="s">
        <v>151</v>
      </c>
      <c r="BD1" s="1" t="s">
        <v>152</v>
      </c>
      <c r="BE1" s="1" t="s">
        <v>289</v>
      </c>
      <c r="BF1" s="1" t="s">
        <v>290</v>
      </c>
      <c r="BG1" s="1" t="s">
        <v>291</v>
      </c>
      <c r="BH1" s="1" t="s">
        <v>50</v>
      </c>
      <c r="BI1" s="1" t="s">
        <v>51</v>
      </c>
    </row>
    <row r="2" spans="1:61" ht="20.100000000000001" customHeight="1" x14ac:dyDescent="0.25">
      <c r="A2" s="3" t="s">
        <v>314</v>
      </c>
      <c r="B2" s="3" t="s">
        <v>54</v>
      </c>
      <c r="C2" s="3" t="s">
        <v>56</v>
      </c>
      <c r="D2" s="3" t="s">
        <v>89</v>
      </c>
      <c r="E2" s="3" t="s">
        <v>57</v>
      </c>
      <c r="F2" s="3" t="s">
        <v>292</v>
      </c>
      <c r="G2" s="3" t="s">
        <v>115</v>
      </c>
      <c r="H2" s="3" t="s">
        <v>96</v>
      </c>
      <c r="I2" s="3" t="s">
        <v>46</v>
      </c>
      <c r="J2" s="3" t="s">
        <v>54</v>
      </c>
      <c r="K2" s="3" t="s">
        <v>293</v>
      </c>
      <c r="L2" s="3" t="s">
        <v>294</v>
      </c>
      <c r="M2" s="3" t="s">
        <v>295</v>
      </c>
      <c r="N2" s="3" t="s">
        <v>296</v>
      </c>
      <c r="O2" s="3" t="s">
        <v>297</v>
      </c>
      <c r="P2" s="3" t="s">
        <v>298</v>
      </c>
      <c r="Q2" s="3" t="s">
        <v>57</v>
      </c>
      <c r="R2" s="3" t="s">
        <v>57</v>
      </c>
      <c r="S2" s="3" t="s">
        <v>60</v>
      </c>
      <c r="T2" s="3" t="s">
        <v>60</v>
      </c>
      <c r="U2" s="3" t="s">
        <v>96</v>
      </c>
      <c r="V2" s="3" t="s">
        <v>96</v>
      </c>
      <c r="W2" s="3" t="s">
        <v>60</v>
      </c>
      <c r="X2" s="3" t="s">
        <v>60</v>
      </c>
      <c r="Y2" s="3" t="s">
        <v>315</v>
      </c>
      <c r="Z2" s="3" t="s">
        <v>54</v>
      </c>
      <c r="AA2" s="3" t="s">
        <v>299</v>
      </c>
      <c r="AB2" s="3" t="s">
        <v>299</v>
      </c>
      <c r="AC2" s="3" t="s">
        <v>300</v>
      </c>
      <c r="AD2" s="3" t="s">
        <v>54</v>
      </c>
      <c r="AE2" s="3" t="s">
        <v>54</v>
      </c>
      <c r="AF2" s="3" t="s">
        <v>301</v>
      </c>
      <c r="AG2" s="3" t="s">
        <v>302</v>
      </c>
      <c r="AH2" s="3" t="s">
        <v>303</v>
      </c>
      <c r="AI2" s="3" t="s">
        <v>304</v>
      </c>
      <c r="AJ2" s="3" t="s">
        <v>305</v>
      </c>
      <c r="AK2" s="3" t="s">
        <v>58</v>
      </c>
      <c r="AL2" s="3" t="s">
        <v>316</v>
      </c>
      <c r="AM2" s="3" t="s">
        <v>317</v>
      </c>
      <c r="AN2" s="3" t="s">
        <v>306</v>
      </c>
      <c r="AO2" s="3" t="s">
        <v>307</v>
      </c>
      <c r="AP2" s="3" t="s">
        <v>306</v>
      </c>
      <c r="AQ2" s="3" t="s">
        <v>307</v>
      </c>
      <c r="AR2" s="3" t="s">
        <v>60</v>
      </c>
      <c r="AS2" s="3" t="s">
        <v>60</v>
      </c>
      <c r="AT2" s="3" t="s">
        <v>60</v>
      </c>
      <c r="AU2" s="3" t="s">
        <v>60</v>
      </c>
      <c r="AV2" s="3" t="s">
        <v>54</v>
      </c>
      <c r="AW2" s="3" t="s">
        <v>308</v>
      </c>
      <c r="AX2" s="3" t="s">
        <v>261</v>
      </c>
      <c r="AY2" s="3" t="s">
        <v>309</v>
      </c>
      <c r="AZ2" s="3" t="s">
        <v>310</v>
      </c>
      <c r="BA2" s="3" t="s">
        <v>311</v>
      </c>
      <c r="BB2" s="3" t="s">
        <v>312</v>
      </c>
      <c r="BC2" s="3" t="s">
        <v>168</v>
      </c>
      <c r="BD2" s="3" t="s">
        <v>60</v>
      </c>
      <c r="BE2" s="3" t="s">
        <v>313</v>
      </c>
      <c r="BF2" s="3" t="s">
        <v>318</v>
      </c>
      <c r="BG2" s="3" t="s">
        <v>319</v>
      </c>
      <c r="BH2" s="3" t="s">
        <v>69</v>
      </c>
      <c r="BI2" s="3" t="s">
        <v>54</v>
      </c>
    </row>
    <row r="3" spans="1:61" ht="20.100000000000001" customHeight="1" x14ac:dyDescent="0.25">
      <c r="A3" s="2" t="s">
        <v>320</v>
      </c>
      <c r="B3" s="2" t="s">
        <v>54</v>
      </c>
      <c r="C3" s="2" t="s">
        <v>56</v>
      </c>
      <c r="D3" s="2" t="s">
        <v>90</v>
      </c>
      <c r="E3" s="2" t="s">
        <v>57</v>
      </c>
      <c r="F3" s="2" t="s">
        <v>292</v>
      </c>
      <c r="G3" s="2" t="s">
        <v>116</v>
      </c>
      <c r="H3" s="2" t="s">
        <v>96</v>
      </c>
      <c r="I3" s="2" t="s">
        <v>46</v>
      </c>
      <c r="J3" s="2" t="s">
        <v>54</v>
      </c>
      <c r="K3" s="2" t="s">
        <v>293</v>
      </c>
      <c r="L3" s="2" t="s">
        <v>294</v>
      </c>
      <c r="M3" s="2" t="s">
        <v>295</v>
      </c>
      <c r="N3" s="2" t="s">
        <v>296</v>
      </c>
      <c r="O3" s="2" t="s">
        <v>297</v>
      </c>
      <c r="P3" s="2" t="s">
        <v>298</v>
      </c>
      <c r="Q3" s="2" t="s">
        <v>57</v>
      </c>
      <c r="R3" s="2" t="s">
        <v>57</v>
      </c>
      <c r="S3" s="2" t="s">
        <v>60</v>
      </c>
      <c r="T3" s="2" t="s">
        <v>60</v>
      </c>
      <c r="U3" s="2" t="s">
        <v>96</v>
      </c>
      <c r="V3" s="2" t="s">
        <v>96</v>
      </c>
      <c r="W3" s="2" t="s">
        <v>60</v>
      </c>
      <c r="X3" s="2" t="s">
        <v>60</v>
      </c>
      <c r="Y3" s="2" t="s">
        <v>315</v>
      </c>
      <c r="Z3" s="2" t="s">
        <v>54</v>
      </c>
      <c r="AA3" s="2" t="s">
        <v>299</v>
      </c>
      <c r="AB3" s="2" t="s">
        <v>299</v>
      </c>
      <c r="AC3" s="2" t="s">
        <v>300</v>
      </c>
      <c r="AD3" s="2" t="s">
        <v>54</v>
      </c>
      <c r="AE3" s="2" t="s">
        <v>54</v>
      </c>
      <c r="AF3" s="2" t="s">
        <v>301</v>
      </c>
      <c r="AG3" s="2" t="s">
        <v>302</v>
      </c>
      <c r="AH3" s="2" t="s">
        <v>303</v>
      </c>
      <c r="AI3" s="2" t="s">
        <v>304</v>
      </c>
      <c r="AJ3" s="2" t="s">
        <v>305</v>
      </c>
      <c r="AK3" s="2" t="s">
        <v>58</v>
      </c>
      <c r="AL3" s="2" t="s">
        <v>316</v>
      </c>
      <c r="AM3" s="2" t="s">
        <v>317</v>
      </c>
      <c r="AN3" s="2" t="s">
        <v>306</v>
      </c>
      <c r="AO3" s="2" t="s">
        <v>307</v>
      </c>
      <c r="AP3" s="2" t="s">
        <v>306</v>
      </c>
      <c r="AQ3" s="2" t="s">
        <v>307</v>
      </c>
      <c r="AR3" s="2" t="s">
        <v>60</v>
      </c>
      <c r="AS3" s="2" t="s">
        <v>60</v>
      </c>
      <c r="AT3" s="2" t="s">
        <v>60</v>
      </c>
      <c r="AU3" s="2" t="s">
        <v>60</v>
      </c>
      <c r="AV3" s="2" t="s">
        <v>54</v>
      </c>
      <c r="AW3" s="2" t="s">
        <v>308</v>
      </c>
      <c r="AX3" s="2" t="s">
        <v>261</v>
      </c>
      <c r="AY3" s="2" t="s">
        <v>309</v>
      </c>
      <c r="AZ3" s="2" t="s">
        <v>310</v>
      </c>
      <c r="BA3" s="2" t="s">
        <v>311</v>
      </c>
      <c r="BB3" s="2" t="s">
        <v>312</v>
      </c>
      <c r="BC3" s="2" t="s">
        <v>168</v>
      </c>
      <c r="BD3" s="2" t="s">
        <v>60</v>
      </c>
      <c r="BE3" s="2" t="s">
        <v>313</v>
      </c>
      <c r="BF3" s="2" t="s">
        <v>318</v>
      </c>
      <c r="BG3" s="2" t="s">
        <v>319</v>
      </c>
      <c r="BH3" s="2" t="s">
        <v>69</v>
      </c>
      <c r="BI3" s="2" t="s">
        <v>54</v>
      </c>
    </row>
    <row r="4" spans="1:61" ht="20.100000000000001" customHeight="1" x14ac:dyDescent="0.25">
      <c r="A4" s="3" t="s">
        <v>321</v>
      </c>
      <c r="B4" s="3" t="s">
        <v>54</v>
      </c>
      <c r="C4" s="3" t="s">
        <v>56</v>
      </c>
      <c r="D4" s="3" t="s">
        <v>71</v>
      </c>
      <c r="E4" s="3" t="s">
        <v>57</v>
      </c>
      <c r="F4" s="3" t="s">
        <v>292</v>
      </c>
      <c r="G4" s="3" t="s">
        <v>95</v>
      </c>
      <c r="H4" s="3" t="s">
        <v>96</v>
      </c>
      <c r="I4" s="3" t="s">
        <v>46</v>
      </c>
      <c r="J4" s="3" t="s">
        <v>54</v>
      </c>
      <c r="K4" s="3" t="s">
        <v>293</v>
      </c>
      <c r="L4" s="3" t="s">
        <v>294</v>
      </c>
      <c r="M4" s="3" t="s">
        <v>295</v>
      </c>
      <c r="N4" s="3" t="s">
        <v>296</v>
      </c>
      <c r="O4" s="3" t="s">
        <v>297</v>
      </c>
      <c r="P4" s="3" t="s">
        <v>298</v>
      </c>
      <c r="Q4" s="3" t="s">
        <v>57</v>
      </c>
      <c r="R4" s="3" t="s">
        <v>57</v>
      </c>
      <c r="S4" s="3" t="s">
        <v>60</v>
      </c>
      <c r="T4" s="3" t="s">
        <v>60</v>
      </c>
      <c r="U4" s="3" t="s">
        <v>96</v>
      </c>
      <c r="V4" s="3" t="s">
        <v>96</v>
      </c>
      <c r="W4" s="3" t="s">
        <v>60</v>
      </c>
      <c r="X4" s="3" t="s">
        <v>60</v>
      </c>
      <c r="Y4" s="3" t="s">
        <v>315</v>
      </c>
      <c r="Z4" s="3" t="s">
        <v>54</v>
      </c>
      <c r="AA4" s="3" t="s">
        <v>299</v>
      </c>
      <c r="AB4" s="3" t="s">
        <v>299</v>
      </c>
      <c r="AC4" s="3" t="s">
        <v>300</v>
      </c>
      <c r="AD4" s="3" t="s">
        <v>54</v>
      </c>
      <c r="AE4" s="3" t="s">
        <v>54</v>
      </c>
      <c r="AF4" s="3" t="s">
        <v>301</v>
      </c>
      <c r="AG4" s="3" t="s">
        <v>302</v>
      </c>
      <c r="AH4" s="3" t="s">
        <v>303</v>
      </c>
      <c r="AI4" s="3" t="s">
        <v>304</v>
      </c>
      <c r="AJ4" s="3" t="s">
        <v>305</v>
      </c>
      <c r="AK4" s="3" t="s">
        <v>58</v>
      </c>
      <c r="AL4" s="3" t="s">
        <v>316</v>
      </c>
      <c r="AM4" s="3" t="s">
        <v>317</v>
      </c>
      <c r="AN4" s="3" t="s">
        <v>306</v>
      </c>
      <c r="AO4" s="3" t="s">
        <v>307</v>
      </c>
      <c r="AP4" s="3" t="s">
        <v>306</v>
      </c>
      <c r="AQ4" s="3" t="s">
        <v>307</v>
      </c>
      <c r="AR4" s="3" t="s">
        <v>60</v>
      </c>
      <c r="AS4" s="3" t="s">
        <v>60</v>
      </c>
      <c r="AT4" s="3" t="s">
        <v>60</v>
      </c>
      <c r="AU4" s="3" t="s">
        <v>60</v>
      </c>
      <c r="AV4" s="3" t="s">
        <v>54</v>
      </c>
      <c r="AW4" s="3" t="s">
        <v>308</v>
      </c>
      <c r="AX4" s="3" t="s">
        <v>261</v>
      </c>
      <c r="AY4" s="3" t="s">
        <v>309</v>
      </c>
      <c r="AZ4" s="3" t="s">
        <v>310</v>
      </c>
      <c r="BA4" s="3" t="s">
        <v>311</v>
      </c>
      <c r="BB4" s="3" t="s">
        <v>312</v>
      </c>
      <c r="BC4" s="3" t="s">
        <v>168</v>
      </c>
      <c r="BD4" s="3" t="s">
        <v>60</v>
      </c>
      <c r="BE4" s="3" t="s">
        <v>313</v>
      </c>
      <c r="BF4" s="3" t="s">
        <v>318</v>
      </c>
      <c r="BG4" s="3" t="s">
        <v>319</v>
      </c>
      <c r="BH4" s="3" t="s">
        <v>69</v>
      </c>
      <c r="BI4" s="3" t="s">
        <v>54</v>
      </c>
    </row>
    <row r="5" spans="1:61" ht="20.100000000000001" customHeight="1" x14ac:dyDescent="0.25">
      <c r="A5" s="2" t="s">
        <v>322</v>
      </c>
      <c r="B5" s="2" t="s">
        <v>54</v>
      </c>
      <c r="C5" s="2" t="s">
        <v>56</v>
      </c>
      <c r="D5" s="2" t="s">
        <v>72</v>
      </c>
      <c r="E5" s="2" t="s">
        <v>57</v>
      </c>
      <c r="F5" s="2" t="s">
        <v>292</v>
      </c>
      <c r="G5" s="2" t="s">
        <v>98</v>
      </c>
      <c r="H5" s="2" t="s">
        <v>96</v>
      </c>
      <c r="I5" s="2" t="s">
        <v>46</v>
      </c>
      <c r="J5" s="2" t="s">
        <v>54</v>
      </c>
      <c r="K5" s="2" t="s">
        <v>293</v>
      </c>
      <c r="L5" s="2" t="s">
        <v>294</v>
      </c>
      <c r="M5" s="2" t="s">
        <v>295</v>
      </c>
      <c r="N5" s="2" t="s">
        <v>296</v>
      </c>
      <c r="O5" s="2" t="s">
        <v>297</v>
      </c>
      <c r="P5" s="2" t="s">
        <v>298</v>
      </c>
      <c r="Q5" s="2" t="s">
        <v>57</v>
      </c>
      <c r="R5" s="2" t="s">
        <v>57</v>
      </c>
      <c r="S5" s="2" t="s">
        <v>60</v>
      </c>
      <c r="T5" s="2" t="s">
        <v>60</v>
      </c>
      <c r="U5" s="2" t="s">
        <v>96</v>
      </c>
      <c r="V5" s="2" t="s">
        <v>96</v>
      </c>
      <c r="W5" s="2" t="s">
        <v>60</v>
      </c>
      <c r="X5" s="2" t="s">
        <v>60</v>
      </c>
      <c r="Y5" s="2" t="s">
        <v>315</v>
      </c>
      <c r="Z5" s="2" t="s">
        <v>54</v>
      </c>
      <c r="AA5" s="2" t="s">
        <v>299</v>
      </c>
      <c r="AB5" s="2" t="s">
        <v>299</v>
      </c>
      <c r="AC5" s="2" t="s">
        <v>300</v>
      </c>
      <c r="AD5" s="2" t="s">
        <v>54</v>
      </c>
      <c r="AE5" s="2" t="s">
        <v>54</v>
      </c>
      <c r="AF5" s="2" t="s">
        <v>301</v>
      </c>
      <c r="AG5" s="2" t="s">
        <v>302</v>
      </c>
      <c r="AH5" s="2" t="s">
        <v>303</v>
      </c>
      <c r="AI5" s="2" t="s">
        <v>304</v>
      </c>
      <c r="AJ5" s="2" t="s">
        <v>305</v>
      </c>
      <c r="AK5" s="2" t="s">
        <v>58</v>
      </c>
      <c r="AL5" s="2" t="s">
        <v>316</v>
      </c>
      <c r="AM5" s="2" t="s">
        <v>317</v>
      </c>
      <c r="AN5" s="2" t="s">
        <v>306</v>
      </c>
      <c r="AO5" s="2" t="s">
        <v>307</v>
      </c>
      <c r="AP5" s="2" t="s">
        <v>306</v>
      </c>
      <c r="AQ5" s="2" t="s">
        <v>307</v>
      </c>
      <c r="AR5" s="2" t="s">
        <v>60</v>
      </c>
      <c r="AS5" s="2" t="s">
        <v>60</v>
      </c>
      <c r="AT5" s="2" t="s">
        <v>60</v>
      </c>
      <c r="AU5" s="2" t="s">
        <v>60</v>
      </c>
      <c r="AV5" s="2" t="s">
        <v>54</v>
      </c>
      <c r="AW5" s="2" t="s">
        <v>308</v>
      </c>
      <c r="AX5" s="2" t="s">
        <v>261</v>
      </c>
      <c r="AY5" s="2" t="s">
        <v>309</v>
      </c>
      <c r="AZ5" s="2" t="s">
        <v>310</v>
      </c>
      <c r="BA5" s="2" t="s">
        <v>311</v>
      </c>
      <c r="BB5" s="2" t="s">
        <v>312</v>
      </c>
      <c r="BC5" s="2" t="s">
        <v>168</v>
      </c>
      <c r="BD5" s="2" t="s">
        <v>60</v>
      </c>
      <c r="BE5" s="2" t="s">
        <v>313</v>
      </c>
      <c r="BF5" s="2" t="s">
        <v>318</v>
      </c>
      <c r="BG5" s="2" t="s">
        <v>319</v>
      </c>
      <c r="BH5" s="2" t="s">
        <v>69</v>
      </c>
      <c r="BI5" s="2" t="s">
        <v>54</v>
      </c>
    </row>
    <row r="6" spans="1:61" ht="20.100000000000001" customHeight="1" x14ac:dyDescent="0.25">
      <c r="A6" s="3" t="s">
        <v>323</v>
      </c>
      <c r="B6" s="3" t="s">
        <v>54</v>
      </c>
      <c r="C6" s="3" t="s">
        <v>56</v>
      </c>
      <c r="D6" s="3" t="s">
        <v>73</v>
      </c>
      <c r="E6" s="3" t="s">
        <v>57</v>
      </c>
      <c r="F6" s="3" t="s">
        <v>292</v>
      </c>
      <c r="G6" s="3" t="s">
        <v>99</v>
      </c>
      <c r="H6" s="3" t="s">
        <v>96</v>
      </c>
      <c r="I6" s="3" t="s">
        <v>46</v>
      </c>
      <c r="J6" s="3" t="s">
        <v>54</v>
      </c>
      <c r="K6" s="3" t="s">
        <v>293</v>
      </c>
      <c r="L6" s="3" t="s">
        <v>294</v>
      </c>
      <c r="M6" s="3" t="s">
        <v>295</v>
      </c>
      <c r="N6" s="3" t="s">
        <v>296</v>
      </c>
      <c r="O6" s="3" t="s">
        <v>297</v>
      </c>
      <c r="P6" s="3" t="s">
        <v>298</v>
      </c>
      <c r="Q6" s="3" t="s">
        <v>57</v>
      </c>
      <c r="R6" s="3" t="s">
        <v>57</v>
      </c>
      <c r="S6" s="3" t="s">
        <v>60</v>
      </c>
      <c r="T6" s="3" t="s">
        <v>60</v>
      </c>
      <c r="U6" s="3" t="s">
        <v>96</v>
      </c>
      <c r="V6" s="3" t="s">
        <v>96</v>
      </c>
      <c r="W6" s="3" t="s">
        <v>60</v>
      </c>
      <c r="X6" s="3" t="s">
        <v>60</v>
      </c>
      <c r="Y6" s="3" t="s">
        <v>315</v>
      </c>
      <c r="Z6" s="3" t="s">
        <v>54</v>
      </c>
      <c r="AA6" s="3" t="s">
        <v>299</v>
      </c>
      <c r="AB6" s="3" t="s">
        <v>299</v>
      </c>
      <c r="AC6" s="3" t="s">
        <v>300</v>
      </c>
      <c r="AD6" s="3" t="s">
        <v>54</v>
      </c>
      <c r="AE6" s="3" t="s">
        <v>54</v>
      </c>
      <c r="AF6" s="3" t="s">
        <v>301</v>
      </c>
      <c r="AG6" s="3" t="s">
        <v>302</v>
      </c>
      <c r="AH6" s="3" t="s">
        <v>303</v>
      </c>
      <c r="AI6" s="3" t="s">
        <v>304</v>
      </c>
      <c r="AJ6" s="3" t="s">
        <v>305</v>
      </c>
      <c r="AK6" s="3" t="s">
        <v>58</v>
      </c>
      <c r="AL6" s="3" t="s">
        <v>316</v>
      </c>
      <c r="AM6" s="3" t="s">
        <v>317</v>
      </c>
      <c r="AN6" s="3" t="s">
        <v>306</v>
      </c>
      <c r="AO6" s="3" t="s">
        <v>307</v>
      </c>
      <c r="AP6" s="3" t="s">
        <v>306</v>
      </c>
      <c r="AQ6" s="3" t="s">
        <v>307</v>
      </c>
      <c r="AR6" s="3" t="s">
        <v>60</v>
      </c>
      <c r="AS6" s="3" t="s">
        <v>60</v>
      </c>
      <c r="AT6" s="3" t="s">
        <v>60</v>
      </c>
      <c r="AU6" s="3" t="s">
        <v>60</v>
      </c>
      <c r="AV6" s="3" t="s">
        <v>54</v>
      </c>
      <c r="AW6" s="3" t="s">
        <v>308</v>
      </c>
      <c r="AX6" s="3" t="s">
        <v>261</v>
      </c>
      <c r="AY6" s="3" t="s">
        <v>309</v>
      </c>
      <c r="AZ6" s="3" t="s">
        <v>310</v>
      </c>
      <c r="BA6" s="3" t="s">
        <v>311</v>
      </c>
      <c r="BB6" s="3" t="s">
        <v>312</v>
      </c>
      <c r="BC6" s="3" t="s">
        <v>168</v>
      </c>
      <c r="BD6" s="3" t="s">
        <v>60</v>
      </c>
      <c r="BE6" s="3" t="s">
        <v>313</v>
      </c>
      <c r="BF6" s="3" t="s">
        <v>318</v>
      </c>
      <c r="BG6" s="3" t="s">
        <v>319</v>
      </c>
      <c r="BH6" s="3" t="s">
        <v>69</v>
      </c>
      <c r="BI6" s="3" t="s">
        <v>54</v>
      </c>
    </row>
    <row r="7" spans="1:61" ht="20.100000000000001" customHeight="1" x14ac:dyDescent="0.25">
      <c r="A7" s="2" t="s">
        <v>324</v>
      </c>
      <c r="B7" s="2" t="s">
        <v>54</v>
      </c>
      <c r="C7" s="2" t="s">
        <v>56</v>
      </c>
      <c r="D7" s="2" t="s">
        <v>74</v>
      </c>
      <c r="E7" s="2" t="s">
        <v>57</v>
      </c>
      <c r="F7" s="2" t="s">
        <v>292</v>
      </c>
      <c r="G7" s="2" t="s">
        <v>100</v>
      </c>
      <c r="H7" s="2" t="s">
        <v>96</v>
      </c>
      <c r="I7" s="2" t="s">
        <v>46</v>
      </c>
      <c r="J7" s="2" t="s">
        <v>54</v>
      </c>
      <c r="K7" s="2" t="s">
        <v>293</v>
      </c>
      <c r="L7" s="2" t="s">
        <v>294</v>
      </c>
      <c r="M7" s="2" t="s">
        <v>295</v>
      </c>
      <c r="N7" s="2" t="s">
        <v>296</v>
      </c>
      <c r="O7" s="2" t="s">
        <v>297</v>
      </c>
      <c r="P7" s="2" t="s">
        <v>298</v>
      </c>
      <c r="Q7" s="2" t="s">
        <v>57</v>
      </c>
      <c r="R7" s="2" t="s">
        <v>57</v>
      </c>
      <c r="S7" s="2" t="s">
        <v>60</v>
      </c>
      <c r="T7" s="2" t="s">
        <v>60</v>
      </c>
      <c r="U7" s="2" t="s">
        <v>96</v>
      </c>
      <c r="V7" s="2" t="s">
        <v>96</v>
      </c>
      <c r="W7" s="2" t="s">
        <v>60</v>
      </c>
      <c r="X7" s="2" t="s">
        <v>60</v>
      </c>
      <c r="Y7" s="2" t="s">
        <v>315</v>
      </c>
      <c r="Z7" s="2" t="s">
        <v>54</v>
      </c>
      <c r="AA7" s="2" t="s">
        <v>299</v>
      </c>
      <c r="AB7" s="2" t="s">
        <v>299</v>
      </c>
      <c r="AC7" s="2" t="s">
        <v>300</v>
      </c>
      <c r="AD7" s="2" t="s">
        <v>54</v>
      </c>
      <c r="AE7" s="2" t="s">
        <v>54</v>
      </c>
      <c r="AF7" s="2" t="s">
        <v>301</v>
      </c>
      <c r="AG7" s="2" t="s">
        <v>302</v>
      </c>
      <c r="AH7" s="2" t="s">
        <v>303</v>
      </c>
      <c r="AI7" s="2" t="s">
        <v>304</v>
      </c>
      <c r="AJ7" s="2" t="s">
        <v>305</v>
      </c>
      <c r="AK7" s="2" t="s">
        <v>58</v>
      </c>
      <c r="AL7" s="2" t="s">
        <v>316</v>
      </c>
      <c r="AM7" s="2" t="s">
        <v>317</v>
      </c>
      <c r="AN7" s="2" t="s">
        <v>306</v>
      </c>
      <c r="AO7" s="2" t="s">
        <v>307</v>
      </c>
      <c r="AP7" s="2" t="s">
        <v>306</v>
      </c>
      <c r="AQ7" s="2" t="s">
        <v>307</v>
      </c>
      <c r="AR7" s="2" t="s">
        <v>60</v>
      </c>
      <c r="AS7" s="2" t="s">
        <v>60</v>
      </c>
      <c r="AT7" s="2" t="s">
        <v>60</v>
      </c>
      <c r="AU7" s="2" t="s">
        <v>60</v>
      </c>
      <c r="AV7" s="2" t="s">
        <v>54</v>
      </c>
      <c r="AW7" s="2" t="s">
        <v>308</v>
      </c>
      <c r="AX7" s="2" t="s">
        <v>261</v>
      </c>
      <c r="AY7" s="2" t="s">
        <v>309</v>
      </c>
      <c r="AZ7" s="2" t="s">
        <v>310</v>
      </c>
      <c r="BA7" s="2" t="s">
        <v>311</v>
      </c>
      <c r="BB7" s="2" t="s">
        <v>312</v>
      </c>
      <c r="BC7" s="2" t="s">
        <v>168</v>
      </c>
      <c r="BD7" s="2" t="s">
        <v>60</v>
      </c>
      <c r="BE7" s="2" t="s">
        <v>313</v>
      </c>
      <c r="BF7" s="2" t="s">
        <v>318</v>
      </c>
      <c r="BG7" s="2" t="s">
        <v>319</v>
      </c>
      <c r="BH7" s="2" t="s">
        <v>69</v>
      </c>
      <c r="BI7" s="2" t="s">
        <v>54</v>
      </c>
    </row>
    <row r="8" spans="1:61" ht="20.100000000000001" customHeight="1" x14ac:dyDescent="0.25">
      <c r="A8" s="3" t="s">
        <v>325</v>
      </c>
      <c r="B8" s="3" t="s">
        <v>54</v>
      </c>
      <c r="C8" s="3" t="s">
        <v>56</v>
      </c>
      <c r="D8" s="3" t="s">
        <v>75</v>
      </c>
      <c r="E8" s="3" t="s">
        <v>57</v>
      </c>
      <c r="F8" s="3" t="s">
        <v>292</v>
      </c>
      <c r="G8" s="3" t="s">
        <v>101</v>
      </c>
      <c r="H8" s="3" t="s">
        <v>96</v>
      </c>
      <c r="I8" s="3" t="s">
        <v>46</v>
      </c>
      <c r="J8" s="3" t="s">
        <v>54</v>
      </c>
      <c r="K8" s="3" t="s">
        <v>293</v>
      </c>
      <c r="L8" s="3" t="s">
        <v>294</v>
      </c>
      <c r="M8" s="3" t="s">
        <v>295</v>
      </c>
      <c r="N8" s="3" t="s">
        <v>296</v>
      </c>
      <c r="O8" s="3" t="s">
        <v>297</v>
      </c>
      <c r="P8" s="3" t="s">
        <v>298</v>
      </c>
      <c r="Q8" s="3" t="s">
        <v>57</v>
      </c>
      <c r="R8" s="3" t="s">
        <v>57</v>
      </c>
      <c r="S8" s="3" t="s">
        <v>60</v>
      </c>
      <c r="T8" s="3" t="s">
        <v>60</v>
      </c>
      <c r="U8" s="3" t="s">
        <v>96</v>
      </c>
      <c r="V8" s="3" t="s">
        <v>96</v>
      </c>
      <c r="W8" s="3" t="s">
        <v>60</v>
      </c>
      <c r="X8" s="3" t="s">
        <v>60</v>
      </c>
      <c r="Y8" s="3" t="s">
        <v>315</v>
      </c>
      <c r="Z8" s="3" t="s">
        <v>54</v>
      </c>
      <c r="AA8" s="3" t="s">
        <v>299</v>
      </c>
      <c r="AB8" s="3" t="s">
        <v>299</v>
      </c>
      <c r="AC8" s="3" t="s">
        <v>300</v>
      </c>
      <c r="AD8" s="3" t="s">
        <v>54</v>
      </c>
      <c r="AE8" s="3" t="s">
        <v>54</v>
      </c>
      <c r="AF8" s="3" t="s">
        <v>301</v>
      </c>
      <c r="AG8" s="3" t="s">
        <v>302</v>
      </c>
      <c r="AH8" s="3" t="s">
        <v>303</v>
      </c>
      <c r="AI8" s="3" t="s">
        <v>304</v>
      </c>
      <c r="AJ8" s="3" t="s">
        <v>305</v>
      </c>
      <c r="AK8" s="3" t="s">
        <v>58</v>
      </c>
      <c r="AL8" s="3" t="s">
        <v>316</v>
      </c>
      <c r="AM8" s="3" t="s">
        <v>317</v>
      </c>
      <c r="AN8" s="3" t="s">
        <v>306</v>
      </c>
      <c r="AO8" s="3" t="s">
        <v>307</v>
      </c>
      <c r="AP8" s="3" t="s">
        <v>306</v>
      </c>
      <c r="AQ8" s="3" t="s">
        <v>307</v>
      </c>
      <c r="AR8" s="3" t="s">
        <v>60</v>
      </c>
      <c r="AS8" s="3" t="s">
        <v>60</v>
      </c>
      <c r="AT8" s="3" t="s">
        <v>60</v>
      </c>
      <c r="AU8" s="3" t="s">
        <v>60</v>
      </c>
      <c r="AV8" s="3" t="s">
        <v>54</v>
      </c>
      <c r="AW8" s="3" t="s">
        <v>308</v>
      </c>
      <c r="AX8" s="3" t="s">
        <v>261</v>
      </c>
      <c r="AY8" s="3" t="s">
        <v>309</v>
      </c>
      <c r="AZ8" s="3" t="s">
        <v>310</v>
      </c>
      <c r="BA8" s="3" t="s">
        <v>311</v>
      </c>
      <c r="BB8" s="3" t="s">
        <v>312</v>
      </c>
      <c r="BC8" s="3" t="s">
        <v>168</v>
      </c>
      <c r="BD8" s="3" t="s">
        <v>60</v>
      </c>
      <c r="BE8" s="3" t="s">
        <v>313</v>
      </c>
      <c r="BF8" s="3" t="s">
        <v>318</v>
      </c>
      <c r="BG8" s="3" t="s">
        <v>319</v>
      </c>
      <c r="BH8" s="3" t="s">
        <v>69</v>
      </c>
      <c r="BI8" s="3" t="s">
        <v>54</v>
      </c>
    </row>
    <row r="9" spans="1:61" ht="20.100000000000001" customHeight="1" x14ac:dyDescent="0.25">
      <c r="A9" s="2" t="s">
        <v>326</v>
      </c>
      <c r="B9" s="2" t="s">
        <v>54</v>
      </c>
      <c r="C9" s="2" t="s">
        <v>56</v>
      </c>
      <c r="D9" s="2" t="s">
        <v>76</v>
      </c>
      <c r="E9" s="2" t="s">
        <v>57</v>
      </c>
      <c r="F9" s="2" t="s">
        <v>292</v>
      </c>
      <c r="G9" s="2" t="s">
        <v>102</v>
      </c>
      <c r="H9" s="2" t="s">
        <v>96</v>
      </c>
      <c r="I9" s="2" t="s">
        <v>46</v>
      </c>
      <c r="J9" s="2" t="s">
        <v>54</v>
      </c>
      <c r="K9" s="2" t="s">
        <v>293</v>
      </c>
      <c r="L9" s="2" t="s">
        <v>294</v>
      </c>
      <c r="M9" s="2" t="s">
        <v>295</v>
      </c>
      <c r="N9" s="2" t="s">
        <v>296</v>
      </c>
      <c r="O9" s="2" t="s">
        <v>297</v>
      </c>
      <c r="P9" s="2" t="s">
        <v>298</v>
      </c>
      <c r="Q9" s="2" t="s">
        <v>57</v>
      </c>
      <c r="R9" s="2" t="s">
        <v>57</v>
      </c>
      <c r="S9" s="2" t="s">
        <v>60</v>
      </c>
      <c r="T9" s="2" t="s">
        <v>60</v>
      </c>
      <c r="U9" s="2" t="s">
        <v>96</v>
      </c>
      <c r="V9" s="2" t="s">
        <v>96</v>
      </c>
      <c r="W9" s="2" t="s">
        <v>60</v>
      </c>
      <c r="X9" s="2" t="s">
        <v>60</v>
      </c>
      <c r="Y9" s="2" t="s">
        <v>315</v>
      </c>
      <c r="Z9" s="2" t="s">
        <v>54</v>
      </c>
      <c r="AA9" s="2" t="s">
        <v>299</v>
      </c>
      <c r="AB9" s="2" t="s">
        <v>299</v>
      </c>
      <c r="AC9" s="2" t="s">
        <v>300</v>
      </c>
      <c r="AD9" s="2" t="s">
        <v>54</v>
      </c>
      <c r="AE9" s="2" t="s">
        <v>54</v>
      </c>
      <c r="AF9" s="2" t="s">
        <v>301</v>
      </c>
      <c r="AG9" s="2" t="s">
        <v>302</v>
      </c>
      <c r="AH9" s="2" t="s">
        <v>303</v>
      </c>
      <c r="AI9" s="2" t="s">
        <v>304</v>
      </c>
      <c r="AJ9" s="2" t="s">
        <v>305</v>
      </c>
      <c r="AK9" s="2" t="s">
        <v>58</v>
      </c>
      <c r="AL9" s="2" t="s">
        <v>316</v>
      </c>
      <c r="AM9" s="2" t="s">
        <v>317</v>
      </c>
      <c r="AN9" s="2" t="s">
        <v>306</v>
      </c>
      <c r="AO9" s="2" t="s">
        <v>307</v>
      </c>
      <c r="AP9" s="2" t="s">
        <v>306</v>
      </c>
      <c r="AQ9" s="2" t="s">
        <v>307</v>
      </c>
      <c r="AR9" s="2" t="s">
        <v>60</v>
      </c>
      <c r="AS9" s="2" t="s">
        <v>60</v>
      </c>
      <c r="AT9" s="2" t="s">
        <v>60</v>
      </c>
      <c r="AU9" s="2" t="s">
        <v>60</v>
      </c>
      <c r="AV9" s="2" t="s">
        <v>54</v>
      </c>
      <c r="AW9" s="2" t="s">
        <v>308</v>
      </c>
      <c r="AX9" s="2" t="s">
        <v>261</v>
      </c>
      <c r="AY9" s="2" t="s">
        <v>309</v>
      </c>
      <c r="AZ9" s="2" t="s">
        <v>310</v>
      </c>
      <c r="BA9" s="2" t="s">
        <v>311</v>
      </c>
      <c r="BB9" s="2" t="s">
        <v>312</v>
      </c>
      <c r="BC9" s="2" t="s">
        <v>168</v>
      </c>
      <c r="BD9" s="2" t="s">
        <v>60</v>
      </c>
      <c r="BE9" s="2" t="s">
        <v>313</v>
      </c>
      <c r="BF9" s="2" t="s">
        <v>318</v>
      </c>
      <c r="BG9" s="2" t="s">
        <v>319</v>
      </c>
      <c r="BH9" s="2" t="s">
        <v>69</v>
      </c>
      <c r="BI9" s="2" t="s">
        <v>54</v>
      </c>
    </row>
    <row r="10" spans="1:61" ht="20.100000000000001" customHeight="1" x14ac:dyDescent="0.25">
      <c r="A10" s="3" t="s">
        <v>327</v>
      </c>
      <c r="B10" s="3" t="s">
        <v>54</v>
      </c>
      <c r="C10" s="3" t="s">
        <v>56</v>
      </c>
      <c r="D10" s="3" t="s">
        <v>77</v>
      </c>
      <c r="E10" s="3" t="s">
        <v>57</v>
      </c>
      <c r="F10" s="3" t="s">
        <v>292</v>
      </c>
      <c r="G10" s="3" t="s">
        <v>103</v>
      </c>
      <c r="H10" s="3" t="s">
        <v>96</v>
      </c>
      <c r="I10" s="3" t="s">
        <v>46</v>
      </c>
      <c r="J10" s="3" t="s">
        <v>54</v>
      </c>
      <c r="K10" s="3" t="s">
        <v>293</v>
      </c>
      <c r="L10" s="3" t="s">
        <v>294</v>
      </c>
      <c r="M10" s="3" t="s">
        <v>295</v>
      </c>
      <c r="N10" s="3" t="s">
        <v>296</v>
      </c>
      <c r="O10" s="3" t="s">
        <v>297</v>
      </c>
      <c r="P10" s="3" t="s">
        <v>298</v>
      </c>
      <c r="Q10" s="3" t="s">
        <v>57</v>
      </c>
      <c r="R10" s="3" t="s">
        <v>57</v>
      </c>
      <c r="S10" s="3" t="s">
        <v>60</v>
      </c>
      <c r="T10" s="3" t="s">
        <v>60</v>
      </c>
      <c r="U10" s="3" t="s">
        <v>96</v>
      </c>
      <c r="V10" s="3" t="s">
        <v>96</v>
      </c>
      <c r="W10" s="3" t="s">
        <v>60</v>
      </c>
      <c r="X10" s="3" t="s">
        <v>60</v>
      </c>
      <c r="Y10" s="3" t="s">
        <v>315</v>
      </c>
      <c r="Z10" s="3" t="s">
        <v>54</v>
      </c>
      <c r="AA10" s="3" t="s">
        <v>299</v>
      </c>
      <c r="AB10" s="3" t="s">
        <v>299</v>
      </c>
      <c r="AC10" s="3" t="s">
        <v>300</v>
      </c>
      <c r="AD10" s="3" t="s">
        <v>54</v>
      </c>
      <c r="AE10" s="3" t="s">
        <v>54</v>
      </c>
      <c r="AF10" s="3" t="s">
        <v>301</v>
      </c>
      <c r="AG10" s="3" t="s">
        <v>302</v>
      </c>
      <c r="AH10" s="3" t="s">
        <v>303</v>
      </c>
      <c r="AI10" s="3" t="s">
        <v>304</v>
      </c>
      <c r="AJ10" s="3" t="s">
        <v>305</v>
      </c>
      <c r="AK10" s="3" t="s">
        <v>58</v>
      </c>
      <c r="AL10" s="3" t="s">
        <v>316</v>
      </c>
      <c r="AM10" s="3" t="s">
        <v>317</v>
      </c>
      <c r="AN10" s="3" t="s">
        <v>306</v>
      </c>
      <c r="AO10" s="3" t="s">
        <v>307</v>
      </c>
      <c r="AP10" s="3" t="s">
        <v>306</v>
      </c>
      <c r="AQ10" s="3" t="s">
        <v>307</v>
      </c>
      <c r="AR10" s="3" t="s">
        <v>60</v>
      </c>
      <c r="AS10" s="3" t="s">
        <v>60</v>
      </c>
      <c r="AT10" s="3" t="s">
        <v>60</v>
      </c>
      <c r="AU10" s="3" t="s">
        <v>60</v>
      </c>
      <c r="AV10" s="3" t="s">
        <v>54</v>
      </c>
      <c r="AW10" s="3" t="s">
        <v>308</v>
      </c>
      <c r="AX10" s="3" t="s">
        <v>261</v>
      </c>
      <c r="AY10" s="3" t="s">
        <v>309</v>
      </c>
      <c r="AZ10" s="3" t="s">
        <v>310</v>
      </c>
      <c r="BA10" s="3" t="s">
        <v>311</v>
      </c>
      <c r="BB10" s="3" t="s">
        <v>312</v>
      </c>
      <c r="BC10" s="3" t="s">
        <v>168</v>
      </c>
      <c r="BD10" s="3" t="s">
        <v>60</v>
      </c>
      <c r="BE10" s="3" t="s">
        <v>313</v>
      </c>
      <c r="BF10" s="3" t="s">
        <v>318</v>
      </c>
      <c r="BG10" s="3" t="s">
        <v>319</v>
      </c>
      <c r="BH10" s="3" t="s">
        <v>69</v>
      </c>
      <c r="BI10" s="3" t="s">
        <v>54</v>
      </c>
    </row>
    <row r="11" spans="1:61" ht="20.100000000000001" customHeight="1" x14ac:dyDescent="0.25">
      <c r="A11" s="2" t="s">
        <v>328</v>
      </c>
      <c r="B11" s="2" t="s">
        <v>54</v>
      </c>
      <c r="C11" s="2" t="s">
        <v>56</v>
      </c>
      <c r="D11" s="2" t="s">
        <v>78</v>
      </c>
      <c r="E11" s="2" t="s">
        <v>57</v>
      </c>
      <c r="F11" s="2" t="s">
        <v>292</v>
      </c>
      <c r="G11" s="2" t="s">
        <v>104</v>
      </c>
      <c r="H11" s="2" t="s">
        <v>96</v>
      </c>
      <c r="I11" s="2" t="s">
        <v>46</v>
      </c>
      <c r="J11" s="2" t="s">
        <v>54</v>
      </c>
      <c r="K11" s="2" t="s">
        <v>293</v>
      </c>
      <c r="L11" s="2" t="s">
        <v>294</v>
      </c>
      <c r="M11" s="2" t="s">
        <v>295</v>
      </c>
      <c r="N11" s="2" t="s">
        <v>296</v>
      </c>
      <c r="O11" s="2" t="s">
        <v>297</v>
      </c>
      <c r="P11" s="2" t="s">
        <v>298</v>
      </c>
      <c r="Q11" s="2" t="s">
        <v>57</v>
      </c>
      <c r="R11" s="2" t="s">
        <v>57</v>
      </c>
      <c r="S11" s="2" t="s">
        <v>60</v>
      </c>
      <c r="T11" s="2" t="s">
        <v>60</v>
      </c>
      <c r="U11" s="2" t="s">
        <v>96</v>
      </c>
      <c r="V11" s="2" t="s">
        <v>96</v>
      </c>
      <c r="W11" s="2" t="s">
        <v>60</v>
      </c>
      <c r="X11" s="2" t="s">
        <v>60</v>
      </c>
      <c r="Y11" s="2" t="s">
        <v>315</v>
      </c>
      <c r="Z11" s="2" t="s">
        <v>54</v>
      </c>
      <c r="AA11" s="2" t="s">
        <v>299</v>
      </c>
      <c r="AB11" s="2" t="s">
        <v>299</v>
      </c>
      <c r="AC11" s="2" t="s">
        <v>300</v>
      </c>
      <c r="AD11" s="2" t="s">
        <v>54</v>
      </c>
      <c r="AE11" s="2" t="s">
        <v>54</v>
      </c>
      <c r="AF11" s="2" t="s">
        <v>301</v>
      </c>
      <c r="AG11" s="2" t="s">
        <v>302</v>
      </c>
      <c r="AH11" s="2" t="s">
        <v>303</v>
      </c>
      <c r="AI11" s="2" t="s">
        <v>304</v>
      </c>
      <c r="AJ11" s="2" t="s">
        <v>305</v>
      </c>
      <c r="AK11" s="2" t="s">
        <v>58</v>
      </c>
      <c r="AL11" s="2" t="s">
        <v>316</v>
      </c>
      <c r="AM11" s="2" t="s">
        <v>317</v>
      </c>
      <c r="AN11" s="2" t="s">
        <v>306</v>
      </c>
      <c r="AO11" s="2" t="s">
        <v>307</v>
      </c>
      <c r="AP11" s="2" t="s">
        <v>306</v>
      </c>
      <c r="AQ11" s="2" t="s">
        <v>307</v>
      </c>
      <c r="AR11" s="2" t="s">
        <v>60</v>
      </c>
      <c r="AS11" s="2" t="s">
        <v>60</v>
      </c>
      <c r="AT11" s="2" t="s">
        <v>60</v>
      </c>
      <c r="AU11" s="2" t="s">
        <v>60</v>
      </c>
      <c r="AV11" s="2" t="s">
        <v>54</v>
      </c>
      <c r="AW11" s="2" t="s">
        <v>308</v>
      </c>
      <c r="AX11" s="2" t="s">
        <v>261</v>
      </c>
      <c r="AY11" s="2" t="s">
        <v>309</v>
      </c>
      <c r="AZ11" s="2" t="s">
        <v>310</v>
      </c>
      <c r="BA11" s="2" t="s">
        <v>311</v>
      </c>
      <c r="BB11" s="2" t="s">
        <v>312</v>
      </c>
      <c r="BC11" s="2" t="s">
        <v>168</v>
      </c>
      <c r="BD11" s="2" t="s">
        <v>60</v>
      </c>
      <c r="BE11" s="2" t="s">
        <v>313</v>
      </c>
      <c r="BF11" s="2" t="s">
        <v>318</v>
      </c>
      <c r="BG11" s="2" t="s">
        <v>319</v>
      </c>
      <c r="BH11" s="2" t="s">
        <v>69</v>
      </c>
      <c r="BI11" s="2" t="s">
        <v>54</v>
      </c>
    </row>
    <row r="12" spans="1:61" ht="20.100000000000001" customHeight="1" x14ac:dyDescent="0.25">
      <c r="A12" s="3" t="s">
        <v>329</v>
      </c>
      <c r="B12" s="3" t="s">
        <v>54</v>
      </c>
      <c r="C12" s="3" t="s">
        <v>56</v>
      </c>
      <c r="D12" s="3" t="s">
        <v>79</v>
      </c>
      <c r="E12" s="3" t="s">
        <v>57</v>
      </c>
      <c r="F12" s="3" t="s">
        <v>292</v>
      </c>
      <c r="G12" s="3" t="s">
        <v>105</v>
      </c>
      <c r="H12" s="3" t="s">
        <v>96</v>
      </c>
      <c r="I12" s="3" t="s">
        <v>46</v>
      </c>
      <c r="J12" s="3" t="s">
        <v>54</v>
      </c>
      <c r="K12" s="3" t="s">
        <v>293</v>
      </c>
      <c r="L12" s="3" t="s">
        <v>294</v>
      </c>
      <c r="M12" s="3" t="s">
        <v>295</v>
      </c>
      <c r="N12" s="3" t="s">
        <v>296</v>
      </c>
      <c r="O12" s="3" t="s">
        <v>297</v>
      </c>
      <c r="P12" s="3" t="s">
        <v>298</v>
      </c>
      <c r="Q12" s="3" t="s">
        <v>57</v>
      </c>
      <c r="R12" s="3" t="s">
        <v>57</v>
      </c>
      <c r="S12" s="3" t="s">
        <v>60</v>
      </c>
      <c r="T12" s="3" t="s">
        <v>60</v>
      </c>
      <c r="U12" s="3" t="s">
        <v>96</v>
      </c>
      <c r="V12" s="3" t="s">
        <v>96</v>
      </c>
      <c r="W12" s="3" t="s">
        <v>60</v>
      </c>
      <c r="X12" s="3" t="s">
        <v>60</v>
      </c>
      <c r="Y12" s="3" t="s">
        <v>315</v>
      </c>
      <c r="Z12" s="3" t="s">
        <v>54</v>
      </c>
      <c r="AA12" s="3" t="s">
        <v>299</v>
      </c>
      <c r="AB12" s="3" t="s">
        <v>299</v>
      </c>
      <c r="AC12" s="3" t="s">
        <v>300</v>
      </c>
      <c r="AD12" s="3" t="s">
        <v>54</v>
      </c>
      <c r="AE12" s="3" t="s">
        <v>54</v>
      </c>
      <c r="AF12" s="3" t="s">
        <v>301</v>
      </c>
      <c r="AG12" s="3" t="s">
        <v>302</v>
      </c>
      <c r="AH12" s="3" t="s">
        <v>303</v>
      </c>
      <c r="AI12" s="3" t="s">
        <v>304</v>
      </c>
      <c r="AJ12" s="3" t="s">
        <v>305</v>
      </c>
      <c r="AK12" s="3" t="s">
        <v>58</v>
      </c>
      <c r="AL12" s="3" t="s">
        <v>316</v>
      </c>
      <c r="AM12" s="3" t="s">
        <v>317</v>
      </c>
      <c r="AN12" s="3" t="s">
        <v>306</v>
      </c>
      <c r="AO12" s="3" t="s">
        <v>307</v>
      </c>
      <c r="AP12" s="3" t="s">
        <v>306</v>
      </c>
      <c r="AQ12" s="3" t="s">
        <v>307</v>
      </c>
      <c r="AR12" s="3" t="s">
        <v>60</v>
      </c>
      <c r="AS12" s="3" t="s">
        <v>60</v>
      </c>
      <c r="AT12" s="3" t="s">
        <v>60</v>
      </c>
      <c r="AU12" s="3" t="s">
        <v>60</v>
      </c>
      <c r="AV12" s="3" t="s">
        <v>54</v>
      </c>
      <c r="AW12" s="3" t="s">
        <v>308</v>
      </c>
      <c r="AX12" s="3" t="s">
        <v>261</v>
      </c>
      <c r="AY12" s="3" t="s">
        <v>309</v>
      </c>
      <c r="AZ12" s="3" t="s">
        <v>310</v>
      </c>
      <c r="BA12" s="3" t="s">
        <v>311</v>
      </c>
      <c r="BB12" s="3" t="s">
        <v>312</v>
      </c>
      <c r="BC12" s="3" t="s">
        <v>168</v>
      </c>
      <c r="BD12" s="3" t="s">
        <v>60</v>
      </c>
      <c r="BE12" s="3" t="s">
        <v>313</v>
      </c>
      <c r="BF12" s="3" t="s">
        <v>318</v>
      </c>
      <c r="BG12" s="3" t="s">
        <v>319</v>
      </c>
      <c r="BH12" s="3" t="s">
        <v>69</v>
      </c>
      <c r="BI12" s="3" t="s">
        <v>54</v>
      </c>
    </row>
    <row r="13" spans="1:61" ht="20.100000000000001" customHeight="1" x14ac:dyDescent="0.25">
      <c r="A13" s="2" t="s">
        <v>330</v>
      </c>
      <c r="B13" s="2" t="s">
        <v>54</v>
      </c>
      <c r="C13" s="2" t="s">
        <v>56</v>
      </c>
      <c r="D13" s="2" t="s">
        <v>80</v>
      </c>
      <c r="E13" s="2" t="s">
        <v>57</v>
      </c>
      <c r="F13" s="2" t="s">
        <v>292</v>
      </c>
      <c r="G13" s="2" t="s">
        <v>106</v>
      </c>
      <c r="H13" s="2" t="s">
        <v>96</v>
      </c>
      <c r="I13" s="2" t="s">
        <v>46</v>
      </c>
      <c r="J13" s="2" t="s">
        <v>54</v>
      </c>
      <c r="K13" s="2" t="s">
        <v>293</v>
      </c>
      <c r="L13" s="2" t="s">
        <v>294</v>
      </c>
      <c r="M13" s="2" t="s">
        <v>295</v>
      </c>
      <c r="N13" s="2" t="s">
        <v>296</v>
      </c>
      <c r="O13" s="2" t="s">
        <v>297</v>
      </c>
      <c r="P13" s="2" t="s">
        <v>298</v>
      </c>
      <c r="Q13" s="2" t="s">
        <v>57</v>
      </c>
      <c r="R13" s="2" t="s">
        <v>57</v>
      </c>
      <c r="S13" s="2" t="s">
        <v>60</v>
      </c>
      <c r="T13" s="2" t="s">
        <v>60</v>
      </c>
      <c r="U13" s="2" t="s">
        <v>96</v>
      </c>
      <c r="V13" s="2" t="s">
        <v>96</v>
      </c>
      <c r="W13" s="2" t="s">
        <v>60</v>
      </c>
      <c r="X13" s="2" t="s">
        <v>60</v>
      </c>
      <c r="Y13" s="2" t="s">
        <v>315</v>
      </c>
      <c r="Z13" s="2" t="s">
        <v>54</v>
      </c>
      <c r="AA13" s="2" t="s">
        <v>299</v>
      </c>
      <c r="AB13" s="2" t="s">
        <v>299</v>
      </c>
      <c r="AC13" s="2" t="s">
        <v>300</v>
      </c>
      <c r="AD13" s="2" t="s">
        <v>54</v>
      </c>
      <c r="AE13" s="2" t="s">
        <v>54</v>
      </c>
      <c r="AF13" s="2" t="s">
        <v>301</v>
      </c>
      <c r="AG13" s="2" t="s">
        <v>302</v>
      </c>
      <c r="AH13" s="2" t="s">
        <v>303</v>
      </c>
      <c r="AI13" s="2" t="s">
        <v>304</v>
      </c>
      <c r="AJ13" s="2" t="s">
        <v>305</v>
      </c>
      <c r="AK13" s="2" t="s">
        <v>58</v>
      </c>
      <c r="AL13" s="2" t="s">
        <v>316</v>
      </c>
      <c r="AM13" s="2" t="s">
        <v>317</v>
      </c>
      <c r="AN13" s="2" t="s">
        <v>306</v>
      </c>
      <c r="AO13" s="2" t="s">
        <v>307</v>
      </c>
      <c r="AP13" s="2" t="s">
        <v>306</v>
      </c>
      <c r="AQ13" s="2" t="s">
        <v>307</v>
      </c>
      <c r="AR13" s="2" t="s">
        <v>60</v>
      </c>
      <c r="AS13" s="2" t="s">
        <v>60</v>
      </c>
      <c r="AT13" s="2" t="s">
        <v>60</v>
      </c>
      <c r="AU13" s="2" t="s">
        <v>60</v>
      </c>
      <c r="AV13" s="2" t="s">
        <v>54</v>
      </c>
      <c r="AW13" s="2" t="s">
        <v>308</v>
      </c>
      <c r="AX13" s="2" t="s">
        <v>261</v>
      </c>
      <c r="AY13" s="2" t="s">
        <v>309</v>
      </c>
      <c r="AZ13" s="2" t="s">
        <v>310</v>
      </c>
      <c r="BA13" s="2" t="s">
        <v>311</v>
      </c>
      <c r="BB13" s="2" t="s">
        <v>312</v>
      </c>
      <c r="BC13" s="2" t="s">
        <v>168</v>
      </c>
      <c r="BD13" s="2" t="s">
        <v>60</v>
      </c>
      <c r="BE13" s="2" t="s">
        <v>313</v>
      </c>
      <c r="BF13" s="2" t="s">
        <v>318</v>
      </c>
      <c r="BG13" s="2" t="s">
        <v>319</v>
      </c>
      <c r="BH13" s="2" t="s">
        <v>69</v>
      </c>
      <c r="BI13" s="2" t="s">
        <v>54</v>
      </c>
    </row>
    <row r="14" spans="1:61" ht="20.100000000000001" customHeight="1" x14ac:dyDescent="0.25">
      <c r="A14" s="3" t="s">
        <v>331</v>
      </c>
      <c r="B14" s="3" t="s">
        <v>54</v>
      </c>
      <c r="C14" s="3" t="s">
        <v>56</v>
      </c>
      <c r="D14" s="3" t="s">
        <v>81</v>
      </c>
      <c r="E14" s="3" t="s">
        <v>57</v>
      </c>
      <c r="F14" s="3" t="s">
        <v>292</v>
      </c>
      <c r="G14" s="3" t="s">
        <v>107</v>
      </c>
      <c r="H14" s="3" t="s">
        <v>96</v>
      </c>
      <c r="I14" s="3" t="s">
        <v>46</v>
      </c>
      <c r="J14" s="3" t="s">
        <v>54</v>
      </c>
      <c r="K14" s="3" t="s">
        <v>293</v>
      </c>
      <c r="L14" s="3" t="s">
        <v>294</v>
      </c>
      <c r="M14" s="3" t="s">
        <v>295</v>
      </c>
      <c r="N14" s="3" t="s">
        <v>296</v>
      </c>
      <c r="O14" s="3" t="s">
        <v>297</v>
      </c>
      <c r="P14" s="3" t="s">
        <v>298</v>
      </c>
      <c r="Q14" s="3" t="s">
        <v>57</v>
      </c>
      <c r="R14" s="3" t="s">
        <v>57</v>
      </c>
      <c r="S14" s="3" t="s">
        <v>60</v>
      </c>
      <c r="T14" s="3" t="s">
        <v>60</v>
      </c>
      <c r="U14" s="3" t="s">
        <v>96</v>
      </c>
      <c r="V14" s="3" t="s">
        <v>96</v>
      </c>
      <c r="W14" s="3" t="s">
        <v>60</v>
      </c>
      <c r="X14" s="3" t="s">
        <v>60</v>
      </c>
      <c r="Y14" s="3" t="s">
        <v>315</v>
      </c>
      <c r="Z14" s="3" t="s">
        <v>54</v>
      </c>
      <c r="AA14" s="3" t="s">
        <v>299</v>
      </c>
      <c r="AB14" s="3" t="s">
        <v>299</v>
      </c>
      <c r="AC14" s="3" t="s">
        <v>300</v>
      </c>
      <c r="AD14" s="3" t="s">
        <v>54</v>
      </c>
      <c r="AE14" s="3" t="s">
        <v>54</v>
      </c>
      <c r="AF14" s="3" t="s">
        <v>301</v>
      </c>
      <c r="AG14" s="3" t="s">
        <v>302</v>
      </c>
      <c r="AH14" s="3" t="s">
        <v>303</v>
      </c>
      <c r="AI14" s="3" t="s">
        <v>304</v>
      </c>
      <c r="AJ14" s="3" t="s">
        <v>305</v>
      </c>
      <c r="AK14" s="3" t="s">
        <v>58</v>
      </c>
      <c r="AL14" s="3" t="s">
        <v>316</v>
      </c>
      <c r="AM14" s="3" t="s">
        <v>317</v>
      </c>
      <c r="AN14" s="3" t="s">
        <v>306</v>
      </c>
      <c r="AO14" s="3" t="s">
        <v>307</v>
      </c>
      <c r="AP14" s="3" t="s">
        <v>306</v>
      </c>
      <c r="AQ14" s="3" t="s">
        <v>307</v>
      </c>
      <c r="AR14" s="3" t="s">
        <v>60</v>
      </c>
      <c r="AS14" s="3" t="s">
        <v>60</v>
      </c>
      <c r="AT14" s="3" t="s">
        <v>60</v>
      </c>
      <c r="AU14" s="3" t="s">
        <v>60</v>
      </c>
      <c r="AV14" s="3" t="s">
        <v>54</v>
      </c>
      <c r="AW14" s="3" t="s">
        <v>308</v>
      </c>
      <c r="AX14" s="3" t="s">
        <v>261</v>
      </c>
      <c r="AY14" s="3" t="s">
        <v>309</v>
      </c>
      <c r="AZ14" s="3" t="s">
        <v>310</v>
      </c>
      <c r="BA14" s="3" t="s">
        <v>311</v>
      </c>
      <c r="BB14" s="3" t="s">
        <v>312</v>
      </c>
      <c r="BC14" s="3" t="s">
        <v>168</v>
      </c>
      <c r="BD14" s="3" t="s">
        <v>60</v>
      </c>
      <c r="BE14" s="3" t="s">
        <v>313</v>
      </c>
      <c r="BF14" s="3" t="s">
        <v>318</v>
      </c>
      <c r="BG14" s="3" t="s">
        <v>319</v>
      </c>
      <c r="BH14" s="3" t="s">
        <v>69</v>
      </c>
      <c r="BI14" s="3" t="s">
        <v>54</v>
      </c>
    </row>
    <row r="15" spans="1:61" ht="20.100000000000001" customHeight="1" x14ac:dyDescent="0.25">
      <c r="A15" s="2" t="s">
        <v>332</v>
      </c>
      <c r="B15" s="2" t="s">
        <v>54</v>
      </c>
      <c r="C15" s="2" t="s">
        <v>56</v>
      </c>
      <c r="D15" s="2" t="s">
        <v>82</v>
      </c>
      <c r="E15" s="2" t="s">
        <v>57</v>
      </c>
      <c r="F15" s="2" t="s">
        <v>292</v>
      </c>
      <c r="G15" s="2" t="s">
        <v>108</v>
      </c>
      <c r="H15" s="2" t="s">
        <v>96</v>
      </c>
      <c r="I15" s="2" t="s">
        <v>46</v>
      </c>
      <c r="J15" s="2" t="s">
        <v>54</v>
      </c>
      <c r="K15" s="2" t="s">
        <v>293</v>
      </c>
      <c r="L15" s="2" t="s">
        <v>294</v>
      </c>
      <c r="M15" s="2" t="s">
        <v>295</v>
      </c>
      <c r="N15" s="2" t="s">
        <v>296</v>
      </c>
      <c r="O15" s="2" t="s">
        <v>297</v>
      </c>
      <c r="P15" s="2" t="s">
        <v>298</v>
      </c>
      <c r="Q15" s="2" t="s">
        <v>57</v>
      </c>
      <c r="R15" s="2" t="s">
        <v>57</v>
      </c>
      <c r="S15" s="2" t="s">
        <v>60</v>
      </c>
      <c r="T15" s="2" t="s">
        <v>60</v>
      </c>
      <c r="U15" s="2" t="s">
        <v>96</v>
      </c>
      <c r="V15" s="2" t="s">
        <v>96</v>
      </c>
      <c r="W15" s="2" t="s">
        <v>60</v>
      </c>
      <c r="X15" s="2" t="s">
        <v>60</v>
      </c>
      <c r="Y15" s="2" t="s">
        <v>315</v>
      </c>
      <c r="Z15" s="2" t="s">
        <v>54</v>
      </c>
      <c r="AA15" s="2" t="s">
        <v>299</v>
      </c>
      <c r="AB15" s="2" t="s">
        <v>299</v>
      </c>
      <c r="AC15" s="2" t="s">
        <v>300</v>
      </c>
      <c r="AD15" s="2" t="s">
        <v>54</v>
      </c>
      <c r="AE15" s="2" t="s">
        <v>54</v>
      </c>
      <c r="AF15" s="2" t="s">
        <v>301</v>
      </c>
      <c r="AG15" s="2" t="s">
        <v>302</v>
      </c>
      <c r="AH15" s="2" t="s">
        <v>303</v>
      </c>
      <c r="AI15" s="2" t="s">
        <v>304</v>
      </c>
      <c r="AJ15" s="2" t="s">
        <v>305</v>
      </c>
      <c r="AK15" s="2" t="s">
        <v>58</v>
      </c>
      <c r="AL15" s="2" t="s">
        <v>316</v>
      </c>
      <c r="AM15" s="2" t="s">
        <v>317</v>
      </c>
      <c r="AN15" s="2" t="s">
        <v>306</v>
      </c>
      <c r="AO15" s="2" t="s">
        <v>307</v>
      </c>
      <c r="AP15" s="2" t="s">
        <v>306</v>
      </c>
      <c r="AQ15" s="2" t="s">
        <v>307</v>
      </c>
      <c r="AR15" s="2" t="s">
        <v>60</v>
      </c>
      <c r="AS15" s="2" t="s">
        <v>60</v>
      </c>
      <c r="AT15" s="2" t="s">
        <v>60</v>
      </c>
      <c r="AU15" s="2" t="s">
        <v>60</v>
      </c>
      <c r="AV15" s="2" t="s">
        <v>54</v>
      </c>
      <c r="AW15" s="2" t="s">
        <v>308</v>
      </c>
      <c r="AX15" s="2" t="s">
        <v>261</v>
      </c>
      <c r="AY15" s="2" t="s">
        <v>309</v>
      </c>
      <c r="AZ15" s="2" t="s">
        <v>310</v>
      </c>
      <c r="BA15" s="2" t="s">
        <v>311</v>
      </c>
      <c r="BB15" s="2" t="s">
        <v>312</v>
      </c>
      <c r="BC15" s="2" t="s">
        <v>168</v>
      </c>
      <c r="BD15" s="2" t="s">
        <v>60</v>
      </c>
      <c r="BE15" s="2" t="s">
        <v>313</v>
      </c>
      <c r="BF15" s="2" t="s">
        <v>318</v>
      </c>
      <c r="BG15" s="2" t="s">
        <v>319</v>
      </c>
      <c r="BH15" s="2" t="s">
        <v>69</v>
      </c>
      <c r="BI15" s="2" t="s">
        <v>54</v>
      </c>
    </row>
    <row r="16" spans="1:61" ht="20.100000000000001" customHeight="1" x14ac:dyDescent="0.25">
      <c r="A16" s="3" t="s">
        <v>333</v>
      </c>
      <c r="B16" s="3" t="s">
        <v>54</v>
      </c>
      <c r="C16" s="3" t="s">
        <v>56</v>
      </c>
      <c r="D16" s="3" t="s">
        <v>83</v>
      </c>
      <c r="E16" s="3" t="s">
        <v>57</v>
      </c>
      <c r="F16" s="3" t="s">
        <v>292</v>
      </c>
      <c r="G16" s="3" t="s">
        <v>109</v>
      </c>
      <c r="H16" s="3" t="s">
        <v>96</v>
      </c>
      <c r="I16" s="3" t="s">
        <v>46</v>
      </c>
      <c r="J16" s="3" t="s">
        <v>54</v>
      </c>
      <c r="K16" s="3" t="s">
        <v>293</v>
      </c>
      <c r="L16" s="3" t="s">
        <v>294</v>
      </c>
      <c r="M16" s="3" t="s">
        <v>295</v>
      </c>
      <c r="N16" s="3" t="s">
        <v>296</v>
      </c>
      <c r="O16" s="3" t="s">
        <v>297</v>
      </c>
      <c r="P16" s="3" t="s">
        <v>298</v>
      </c>
      <c r="Q16" s="3" t="s">
        <v>57</v>
      </c>
      <c r="R16" s="3" t="s">
        <v>57</v>
      </c>
      <c r="S16" s="3" t="s">
        <v>60</v>
      </c>
      <c r="T16" s="3" t="s">
        <v>60</v>
      </c>
      <c r="U16" s="3" t="s">
        <v>96</v>
      </c>
      <c r="V16" s="3" t="s">
        <v>96</v>
      </c>
      <c r="W16" s="3" t="s">
        <v>60</v>
      </c>
      <c r="X16" s="3" t="s">
        <v>60</v>
      </c>
      <c r="Y16" s="3" t="s">
        <v>315</v>
      </c>
      <c r="Z16" s="3" t="s">
        <v>54</v>
      </c>
      <c r="AA16" s="3" t="s">
        <v>299</v>
      </c>
      <c r="AB16" s="3" t="s">
        <v>299</v>
      </c>
      <c r="AC16" s="3" t="s">
        <v>300</v>
      </c>
      <c r="AD16" s="3" t="s">
        <v>54</v>
      </c>
      <c r="AE16" s="3" t="s">
        <v>54</v>
      </c>
      <c r="AF16" s="3" t="s">
        <v>301</v>
      </c>
      <c r="AG16" s="3" t="s">
        <v>302</v>
      </c>
      <c r="AH16" s="3" t="s">
        <v>303</v>
      </c>
      <c r="AI16" s="3" t="s">
        <v>304</v>
      </c>
      <c r="AJ16" s="3" t="s">
        <v>305</v>
      </c>
      <c r="AK16" s="3" t="s">
        <v>58</v>
      </c>
      <c r="AL16" s="3" t="s">
        <v>316</v>
      </c>
      <c r="AM16" s="3" t="s">
        <v>317</v>
      </c>
      <c r="AN16" s="3" t="s">
        <v>306</v>
      </c>
      <c r="AO16" s="3" t="s">
        <v>307</v>
      </c>
      <c r="AP16" s="3" t="s">
        <v>306</v>
      </c>
      <c r="AQ16" s="3" t="s">
        <v>307</v>
      </c>
      <c r="AR16" s="3" t="s">
        <v>60</v>
      </c>
      <c r="AS16" s="3" t="s">
        <v>60</v>
      </c>
      <c r="AT16" s="3" t="s">
        <v>60</v>
      </c>
      <c r="AU16" s="3" t="s">
        <v>60</v>
      </c>
      <c r="AV16" s="3" t="s">
        <v>54</v>
      </c>
      <c r="AW16" s="3" t="s">
        <v>308</v>
      </c>
      <c r="AX16" s="3" t="s">
        <v>261</v>
      </c>
      <c r="AY16" s="3" t="s">
        <v>309</v>
      </c>
      <c r="AZ16" s="3" t="s">
        <v>310</v>
      </c>
      <c r="BA16" s="3" t="s">
        <v>311</v>
      </c>
      <c r="BB16" s="3" t="s">
        <v>312</v>
      </c>
      <c r="BC16" s="3" t="s">
        <v>168</v>
      </c>
      <c r="BD16" s="3" t="s">
        <v>60</v>
      </c>
      <c r="BE16" s="3" t="s">
        <v>313</v>
      </c>
      <c r="BF16" s="3" t="s">
        <v>318</v>
      </c>
      <c r="BG16" s="3" t="s">
        <v>319</v>
      </c>
      <c r="BH16" s="3" t="s">
        <v>69</v>
      </c>
      <c r="BI16" s="3" t="s">
        <v>54</v>
      </c>
    </row>
    <row r="17" spans="1:61" ht="20.100000000000001" customHeight="1" x14ac:dyDescent="0.25">
      <c r="A17" s="2" t="s">
        <v>334</v>
      </c>
      <c r="B17" s="2" t="s">
        <v>54</v>
      </c>
      <c r="C17" s="2" t="s">
        <v>56</v>
      </c>
      <c r="D17" s="2" t="s">
        <v>84</v>
      </c>
      <c r="E17" s="2" t="s">
        <v>57</v>
      </c>
      <c r="F17" s="2" t="s">
        <v>292</v>
      </c>
      <c r="G17" s="2" t="s">
        <v>110</v>
      </c>
      <c r="H17" s="2" t="s">
        <v>96</v>
      </c>
      <c r="I17" s="2" t="s">
        <v>46</v>
      </c>
      <c r="J17" s="2" t="s">
        <v>54</v>
      </c>
      <c r="K17" s="2" t="s">
        <v>293</v>
      </c>
      <c r="L17" s="2" t="s">
        <v>294</v>
      </c>
      <c r="M17" s="2" t="s">
        <v>295</v>
      </c>
      <c r="N17" s="2" t="s">
        <v>296</v>
      </c>
      <c r="O17" s="2" t="s">
        <v>297</v>
      </c>
      <c r="P17" s="2" t="s">
        <v>298</v>
      </c>
      <c r="Q17" s="2" t="s">
        <v>57</v>
      </c>
      <c r="R17" s="2" t="s">
        <v>57</v>
      </c>
      <c r="S17" s="2" t="s">
        <v>60</v>
      </c>
      <c r="T17" s="2" t="s">
        <v>60</v>
      </c>
      <c r="U17" s="2" t="s">
        <v>96</v>
      </c>
      <c r="V17" s="2" t="s">
        <v>96</v>
      </c>
      <c r="W17" s="2" t="s">
        <v>60</v>
      </c>
      <c r="X17" s="2" t="s">
        <v>60</v>
      </c>
      <c r="Y17" s="2" t="s">
        <v>315</v>
      </c>
      <c r="Z17" s="2" t="s">
        <v>54</v>
      </c>
      <c r="AA17" s="2" t="s">
        <v>299</v>
      </c>
      <c r="AB17" s="2" t="s">
        <v>299</v>
      </c>
      <c r="AC17" s="2" t="s">
        <v>300</v>
      </c>
      <c r="AD17" s="2" t="s">
        <v>54</v>
      </c>
      <c r="AE17" s="2" t="s">
        <v>54</v>
      </c>
      <c r="AF17" s="2" t="s">
        <v>301</v>
      </c>
      <c r="AG17" s="2" t="s">
        <v>302</v>
      </c>
      <c r="AH17" s="2" t="s">
        <v>303</v>
      </c>
      <c r="AI17" s="2" t="s">
        <v>304</v>
      </c>
      <c r="AJ17" s="2" t="s">
        <v>305</v>
      </c>
      <c r="AK17" s="2" t="s">
        <v>58</v>
      </c>
      <c r="AL17" s="2" t="s">
        <v>316</v>
      </c>
      <c r="AM17" s="2" t="s">
        <v>317</v>
      </c>
      <c r="AN17" s="2" t="s">
        <v>306</v>
      </c>
      <c r="AO17" s="2" t="s">
        <v>307</v>
      </c>
      <c r="AP17" s="2" t="s">
        <v>306</v>
      </c>
      <c r="AQ17" s="2" t="s">
        <v>307</v>
      </c>
      <c r="AR17" s="2" t="s">
        <v>60</v>
      </c>
      <c r="AS17" s="2" t="s">
        <v>60</v>
      </c>
      <c r="AT17" s="2" t="s">
        <v>60</v>
      </c>
      <c r="AU17" s="2" t="s">
        <v>60</v>
      </c>
      <c r="AV17" s="2" t="s">
        <v>54</v>
      </c>
      <c r="AW17" s="2" t="s">
        <v>308</v>
      </c>
      <c r="AX17" s="2" t="s">
        <v>261</v>
      </c>
      <c r="AY17" s="2" t="s">
        <v>309</v>
      </c>
      <c r="AZ17" s="2" t="s">
        <v>310</v>
      </c>
      <c r="BA17" s="2" t="s">
        <v>311</v>
      </c>
      <c r="BB17" s="2" t="s">
        <v>312</v>
      </c>
      <c r="BC17" s="2" t="s">
        <v>168</v>
      </c>
      <c r="BD17" s="2" t="s">
        <v>60</v>
      </c>
      <c r="BE17" s="2" t="s">
        <v>313</v>
      </c>
      <c r="BF17" s="2" t="s">
        <v>318</v>
      </c>
      <c r="BG17" s="2" t="s">
        <v>319</v>
      </c>
      <c r="BH17" s="2" t="s">
        <v>69</v>
      </c>
      <c r="BI17" s="2" t="s">
        <v>54</v>
      </c>
    </row>
    <row r="18" spans="1:61" ht="20.100000000000001" customHeight="1" x14ac:dyDescent="0.25">
      <c r="A18" s="3" t="s">
        <v>335</v>
      </c>
      <c r="B18" s="3" t="s">
        <v>54</v>
      </c>
      <c r="C18" s="3" t="s">
        <v>56</v>
      </c>
      <c r="D18" s="3" t="s">
        <v>85</v>
      </c>
      <c r="E18" s="3" t="s">
        <v>57</v>
      </c>
      <c r="F18" s="3" t="s">
        <v>292</v>
      </c>
      <c r="G18" s="3" t="s">
        <v>111</v>
      </c>
      <c r="H18" s="3" t="s">
        <v>96</v>
      </c>
      <c r="I18" s="3" t="s">
        <v>46</v>
      </c>
      <c r="J18" s="3" t="s">
        <v>54</v>
      </c>
      <c r="K18" s="3" t="s">
        <v>293</v>
      </c>
      <c r="L18" s="3" t="s">
        <v>294</v>
      </c>
      <c r="M18" s="3" t="s">
        <v>295</v>
      </c>
      <c r="N18" s="3" t="s">
        <v>296</v>
      </c>
      <c r="O18" s="3" t="s">
        <v>297</v>
      </c>
      <c r="P18" s="3" t="s">
        <v>298</v>
      </c>
      <c r="Q18" s="3" t="s">
        <v>57</v>
      </c>
      <c r="R18" s="3" t="s">
        <v>57</v>
      </c>
      <c r="S18" s="3" t="s">
        <v>60</v>
      </c>
      <c r="T18" s="3" t="s">
        <v>60</v>
      </c>
      <c r="U18" s="3" t="s">
        <v>96</v>
      </c>
      <c r="V18" s="3" t="s">
        <v>96</v>
      </c>
      <c r="W18" s="3" t="s">
        <v>60</v>
      </c>
      <c r="X18" s="3" t="s">
        <v>60</v>
      </c>
      <c r="Y18" s="3" t="s">
        <v>315</v>
      </c>
      <c r="Z18" s="3" t="s">
        <v>54</v>
      </c>
      <c r="AA18" s="3" t="s">
        <v>299</v>
      </c>
      <c r="AB18" s="3" t="s">
        <v>299</v>
      </c>
      <c r="AC18" s="3" t="s">
        <v>300</v>
      </c>
      <c r="AD18" s="3" t="s">
        <v>54</v>
      </c>
      <c r="AE18" s="3" t="s">
        <v>54</v>
      </c>
      <c r="AF18" s="3" t="s">
        <v>301</v>
      </c>
      <c r="AG18" s="3" t="s">
        <v>302</v>
      </c>
      <c r="AH18" s="3" t="s">
        <v>303</v>
      </c>
      <c r="AI18" s="3" t="s">
        <v>304</v>
      </c>
      <c r="AJ18" s="3" t="s">
        <v>305</v>
      </c>
      <c r="AK18" s="3" t="s">
        <v>58</v>
      </c>
      <c r="AL18" s="3" t="s">
        <v>316</v>
      </c>
      <c r="AM18" s="3" t="s">
        <v>317</v>
      </c>
      <c r="AN18" s="3" t="s">
        <v>306</v>
      </c>
      <c r="AO18" s="3" t="s">
        <v>307</v>
      </c>
      <c r="AP18" s="3" t="s">
        <v>306</v>
      </c>
      <c r="AQ18" s="3" t="s">
        <v>307</v>
      </c>
      <c r="AR18" s="3" t="s">
        <v>60</v>
      </c>
      <c r="AS18" s="3" t="s">
        <v>60</v>
      </c>
      <c r="AT18" s="3" t="s">
        <v>60</v>
      </c>
      <c r="AU18" s="3" t="s">
        <v>60</v>
      </c>
      <c r="AV18" s="3" t="s">
        <v>54</v>
      </c>
      <c r="AW18" s="3" t="s">
        <v>308</v>
      </c>
      <c r="AX18" s="3" t="s">
        <v>261</v>
      </c>
      <c r="AY18" s="3" t="s">
        <v>309</v>
      </c>
      <c r="AZ18" s="3" t="s">
        <v>310</v>
      </c>
      <c r="BA18" s="3" t="s">
        <v>311</v>
      </c>
      <c r="BB18" s="3" t="s">
        <v>312</v>
      </c>
      <c r="BC18" s="3" t="s">
        <v>168</v>
      </c>
      <c r="BD18" s="3" t="s">
        <v>60</v>
      </c>
      <c r="BE18" s="3" t="s">
        <v>313</v>
      </c>
      <c r="BF18" s="3" t="s">
        <v>318</v>
      </c>
      <c r="BG18" s="3" t="s">
        <v>319</v>
      </c>
      <c r="BH18" s="3" t="s">
        <v>69</v>
      </c>
      <c r="BI18" s="3" t="s">
        <v>54</v>
      </c>
    </row>
    <row r="19" spans="1:61" ht="20.100000000000001" customHeight="1" x14ac:dyDescent="0.25">
      <c r="A19" s="2" t="s">
        <v>336</v>
      </c>
      <c r="B19" s="2" t="s">
        <v>54</v>
      </c>
      <c r="C19" s="2" t="s">
        <v>56</v>
      </c>
      <c r="D19" s="2" t="s">
        <v>86</v>
      </c>
      <c r="E19" s="2" t="s">
        <v>57</v>
      </c>
      <c r="F19" s="2" t="s">
        <v>292</v>
      </c>
      <c r="G19" s="2" t="s">
        <v>112</v>
      </c>
      <c r="H19" s="2" t="s">
        <v>96</v>
      </c>
      <c r="I19" s="2" t="s">
        <v>46</v>
      </c>
      <c r="J19" s="2" t="s">
        <v>54</v>
      </c>
      <c r="K19" s="2" t="s">
        <v>293</v>
      </c>
      <c r="L19" s="2" t="s">
        <v>294</v>
      </c>
      <c r="M19" s="2" t="s">
        <v>295</v>
      </c>
      <c r="N19" s="2" t="s">
        <v>296</v>
      </c>
      <c r="O19" s="2" t="s">
        <v>297</v>
      </c>
      <c r="P19" s="2" t="s">
        <v>298</v>
      </c>
      <c r="Q19" s="2" t="s">
        <v>57</v>
      </c>
      <c r="R19" s="2" t="s">
        <v>57</v>
      </c>
      <c r="S19" s="2" t="s">
        <v>60</v>
      </c>
      <c r="T19" s="2" t="s">
        <v>60</v>
      </c>
      <c r="U19" s="2" t="s">
        <v>96</v>
      </c>
      <c r="V19" s="2" t="s">
        <v>96</v>
      </c>
      <c r="W19" s="2" t="s">
        <v>60</v>
      </c>
      <c r="X19" s="2" t="s">
        <v>60</v>
      </c>
      <c r="Y19" s="2" t="s">
        <v>315</v>
      </c>
      <c r="Z19" s="2" t="s">
        <v>54</v>
      </c>
      <c r="AA19" s="2" t="s">
        <v>299</v>
      </c>
      <c r="AB19" s="2" t="s">
        <v>299</v>
      </c>
      <c r="AC19" s="2" t="s">
        <v>300</v>
      </c>
      <c r="AD19" s="2" t="s">
        <v>54</v>
      </c>
      <c r="AE19" s="2" t="s">
        <v>54</v>
      </c>
      <c r="AF19" s="2" t="s">
        <v>301</v>
      </c>
      <c r="AG19" s="2" t="s">
        <v>302</v>
      </c>
      <c r="AH19" s="2" t="s">
        <v>303</v>
      </c>
      <c r="AI19" s="2" t="s">
        <v>304</v>
      </c>
      <c r="AJ19" s="2" t="s">
        <v>305</v>
      </c>
      <c r="AK19" s="2" t="s">
        <v>58</v>
      </c>
      <c r="AL19" s="2" t="s">
        <v>316</v>
      </c>
      <c r="AM19" s="2" t="s">
        <v>317</v>
      </c>
      <c r="AN19" s="2" t="s">
        <v>306</v>
      </c>
      <c r="AO19" s="2" t="s">
        <v>307</v>
      </c>
      <c r="AP19" s="2" t="s">
        <v>306</v>
      </c>
      <c r="AQ19" s="2" t="s">
        <v>307</v>
      </c>
      <c r="AR19" s="2" t="s">
        <v>60</v>
      </c>
      <c r="AS19" s="2" t="s">
        <v>60</v>
      </c>
      <c r="AT19" s="2" t="s">
        <v>60</v>
      </c>
      <c r="AU19" s="2" t="s">
        <v>60</v>
      </c>
      <c r="AV19" s="2" t="s">
        <v>54</v>
      </c>
      <c r="AW19" s="2" t="s">
        <v>308</v>
      </c>
      <c r="AX19" s="2" t="s">
        <v>261</v>
      </c>
      <c r="AY19" s="2" t="s">
        <v>309</v>
      </c>
      <c r="AZ19" s="2" t="s">
        <v>310</v>
      </c>
      <c r="BA19" s="2" t="s">
        <v>311</v>
      </c>
      <c r="BB19" s="2" t="s">
        <v>312</v>
      </c>
      <c r="BC19" s="2" t="s">
        <v>168</v>
      </c>
      <c r="BD19" s="2" t="s">
        <v>60</v>
      </c>
      <c r="BE19" s="2" t="s">
        <v>313</v>
      </c>
      <c r="BF19" s="2" t="s">
        <v>318</v>
      </c>
      <c r="BG19" s="2" t="s">
        <v>319</v>
      </c>
      <c r="BH19" s="2" t="s">
        <v>69</v>
      </c>
      <c r="BI19" s="2" t="s">
        <v>54</v>
      </c>
    </row>
    <row r="20" spans="1:61" ht="20.100000000000001" customHeight="1" x14ac:dyDescent="0.25">
      <c r="A20" s="3" t="s">
        <v>337</v>
      </c>
      <c r="B20" s="3" t="s">
        <v>54</v>
      </c>
      <c r="C20" s="3" t="s">
        <v>56</v>
      </c>
      <c r="D20" s="3" t="s">
        <v>87</v>
      </c>
      <c r="E20" s="3" t="s">
        <v>57</v>
      </c>
      <c r="F20" s="3" t="s">
        <v>292</v>
      </c>
      <c r="G20" s="3" t="s">
        <v>113</v>
      </c>
      <c r="H20" s="3" t="s">
        <v>96</v>
      </c>
      <c r="I20" s="3" t="s">
        <v>46</v>
      </c>
      <c r="J20" s="3" t="s">
        <v>54</v>
      </c>
      <c r="K20" s="3" t="s">
        <v>293</v>
      </c>
      <c r="L20" s="3" t="s">
        <v>294</v>
      </c>
      <c r="M20" s="3" t="s">
        <v>295</v>
      </c>
      <c r="N20" s="3" t="s">
        <v>296</v>
      </c>
      <c r="O20" s="3" t="s">
        <v>297</v>
      </c>
      <c r="P20" s="3" t="s">
        <v>298</v>
      </c>
      <c r="Q20" s="3" t="s">
        <v>57</v>
      </c>
      <c r="R20" s="3" t="s">
        <v>57</v>
      </c>
      <c r="S20" s="3" t="s">
        <v>60</v>
      </c>
      <c r="T20" s="3" t="s">
        <v>60</v>
      </c>
      <c r="U20" s="3" t="s">
        <v>96</v>
      </c>
      <c r="V20" s="3" t="s">
        <v>96</v>
      </c>
      <c r="W20" s="3" t="s">
        <v>60</v>
      </c>
      <c r="X20" s="3" t="s">
        <v>60</v>
      </c>
      <c r="Y20" s="3" t="s">
        <v>315</v>
      </c>
      <c r="Z20" s="3" t="s">
        <v>54</v>
      </c>
      <c r="AA20" s="3" t="s">
        <v>299</v>
      </c>
      <c r="AB20" s="3" t="s">
        <v>299</v>
      </c>
      <c r="AC20" s="3" t="s">
        <v>300</v>
      </c>
      <c r="AD20" s="3" t="s">
        <v>54</v>
      </c>
      <c r="AE20" s="3" t="s">
        <v>54</v>
      </c>
      <c r="AF20" s="3" t="s">
        <v>301</v>
      </c>
      <c r="AG20" s="3" t="s">
        <v>302</v>
      </c>
      <c r="AH20" s="3" t="s">
        <v>303</v>
      </c>
      <c r="AI20" s="3" t="s">
        <v>304</v>
      </c>
      <c r="AJ20" s="3" t="s">
        <v>305</v>
      </c>
      <c r="AK20" s="3" t="s">
        <v>58</v>
      </c>
      <c r="AL20" s="3" t="s">
        <v>316</v>
      </c>
      <c r="AM20" s="3" t="s">
        <v>317</v>
      </c>
      <c r="AN20" s="3" t="s">
        <v>306</v>
      </c>
      <c r="AO20" s="3" t="s">
        <v>307</v>
      </c>
      <c r="AP20" s="3" t="s">
        <v>306</v>
      </c>
      <c r="AQ20" s="3" t="s">
        <v>307</v>
      </c>
      <c r="AR20" s="3" t="s">
        <v>60</v>
      </c>
      <c r="AS20" s="3" t="s">
        <v>60</v>
      </c>
      <c r="AT20" s="3" t="s">
        <v>60</v>
      </c>
      <c r="AU20" s="3" t="s">
        <v>60</v>
      </c>
      <c r="AV20" s="3" t="s">
        <v>54</v>
      </c>
      <c r="AW20" s="3" t="s">
        <v>308</v>
      </c>
      <c r="AX20" s="3" t="s">
        <v>261</v>
      </c>
      <c r="AY20" s="3" t="s">
        <v>309</v>
      </c>
      <c r="AZ20" s="3" t="s">
        <v>310</v>
      </c>
      <c r="BA20" s="3" t="s">
        <v>311</v>
      </c>
      <c r="BB20" s="3" t="s">
        <v>312</v>
      </c>
      <c r="BC20" s="3" t="s">
        <v>168</v>
      </c>
      <c r="BD20" s="3" t="s">
        <v>60</v>
      </c>
      <c r="BE20" s="3" t="s">
        <v>313</v>
      </c>
      <c r="BF20" s="3" t="s">
        <v>318</v>
      </c>
      <c r="BG20" s="3" t="s">
        <v>319</v>
      </c>
      <c r="BH20" s="3" t="s">
        <v>69</v>
      </c>
      <c r="BI20" s="3" t="s">
        <v>54</v>
      </c>
    </row>
    <row r="21" spans="1:61" ht="20.100000000000001" customHeight="1" x14ac:dyDescent="0.25">
      <c r="A21" s="2" t="s">
        <v>338</v>
      </c>
      <c r="B21" s="2" t="s">
        <v>54</v>
      </c>
      <c r="C21" s="2" t="s">
        <v>56</v>
      </c>
      <c r="D21" s="2" t="s">
        <v>88</v>
      </c>
      <c r="E21" s="2" t="s">
        <v>57</v>
      </c>
      <c r="F21" s="2" t="s">
        <v>292</v>
      </c>
      <c r="G21" s="2" t="s">
        <v>114</v>
      </c>
      <c r="H21" s="2" t="s">
        <v>96</v>
      </c>
      <c r="I21" s="2" t="s">
        <v>46</v>
      </c>
      <c r="J21" s="2" t="s">
        <v>54</v>
      </c>
      <c r="K21" s="2" t="s">
        <v>293</v>
      </c>
      <c r="L21" s="2" t="s">
        <v>294</v>
      </c>
      <c r="M21" s="2" t="s">
        <v>295</v>
      </c>
      <c r="N21" s="2" t="s">
        <v>296</v>
      </c>
      <c r="O21" s="2" t="s">
        <v>297</v>
      </c>
      <c r="P21" s="2" t="s">
        <v>298</v>
      </c>
      <c r="Q21" s="2" t="s">
        <v>57</v>
      </c>
      <c r="R21" s="2" t="s">
        <v>57</v>
      </c>
      <c r="S21" s="2" t="s">
        <v>60</v>
      </c>
      <c r="T21" s="2" t="s">
        <v>60</v>
      </c>
      <c r="U21" s="2" t="s">
        <v>96</v>
      </c>
      <c r="V21" s="2" t="s">
        <v>96</v>
      </c>
      <c r="W21" s="2" t="s">
        <v>60</v>
      </c>
      <c r="X21" s="2" t="s">
        <v>60</v>
      </c>
      <c r="Y21" s="2" t="s">
        <v>315</v>
      </c>
      <c r="Z21" s="2" t="s">
        <v>54</v>
      </c>
      <c r="AA21" s="2" t="s">
        <v>299</v>
      </c>
      <c r="AB21" s="2" t="s">
        <v>299</v>
      </c>
      <c r="AC21" s="2" t="s">
        <v>300</v>
      </c>
      <c r="AD21" s="2" t="s">
        <v>54</v>
      </c>
      <c r="AE21" s="2" t="s">
        <v>54</v>
      </c>
      <c r="AF21" s="2" t="s">
        <v>301</v>
      </c>
      <c r="AG21" s="2" t="s">
        <v>302</v>
      </c>
      <c r="AH21" s="2" t="s">
        <v>303</v>
      </c>
      <c r="AI21" s="2" t="s">
        <v>304</v>
      </c>
      <c r="AJ21" s="2" t="s">
        <v>305</v>
      </c>
      <c r="AK21" s="2" t="s">
        <v>58</v>
      </c>
      <c r="AL21" s="2" t="s">
        <v>316</v>
      </c>
      <c r="AM21" s="2" t="s">
        <v>317</v>
      </c>
      <c r="AN21" s="2" t="s">
        <v>306</v>
      </c>
      <c r="AO21" s="2" t="s">
        <v>307</v>
      </c>
      <c r="AP21" s="2" t="s">
        <v>306</v>
      </c>
      <c r="AQ21" s="2" t="s">
        <v>307</v>
      </c>
      <c r="AR21" s="2" t="s">
        <v>60</v>
      </c>
      <c r="AS21" s="2" t="s">
        <v>60</v>
      </c>
      <c r="AT21" s="2" t="s">
        <v>60</v>
      </c>
      <c r="AU21" s="2" t="s">
        <v>60</v>
      </c>
      <c r="AV21" s="2" t="s">
        <v>54</v>
      </c>
      <c r="AW21" s="2" t="s">
        <v>308</v>
      </c>
      <c r="AX21" s="2" t="s">
        <v>261</v>
      </c>
      <c r="AY21" s="2" t="s">
        <v>309</v>
      </c>
      <c r="AZ21" s="2" t="s">
        <v>310</v>
      </c>
      <c r="BA21" s="2" t="s">
        <v>311</v>
      </c>
      <c r="BB21" s="2" t="s">
        <v>312</v>
      </c>
      <c r="BC21" s="2" t="s">
        <v>168</v>
      </c>
      <c r="BD21" s="2" t="s">
        <v>60</v>
      </c>
      <c r="BE21" s="2" t="s">
        <v>313</v>
      </c>
      <c r="BF21" s="2" t="s">
        <v>318</v>
      </c>
      <c r="BG21" s="2" t="s">
        <v>319</v>
      </c>
      <c r="BH21" s="2" t="s">
        <v>69</v>
      </c>
      <c r="BI21" s="2" t="s">
        <v>54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T3"/>
  <sheetViews>
    <sheetView workbookViewId="0"/>
  </sheetViews>
  <sheetFormatPr defaultRowHeight="20.100000000000001" customHeight="1" x14ac:dyDescent="0.25"/>
  <cols>
    <col min="1" max="1" width="21" bestFit="1" customWidth="1"/>
    <col min="2" max="2" width="13.28515625" bestFit="1" customWidth="1"/>
    <col min="3" max="3" width="11.42578125" bestFit="1" customWidth="1"/>
    <col min="4" max="4" width="13.28515625" bestFit="1" customWidth="1"/>
    <col min="5" max="5" width="21" bestFit="1" customWidth="1"/>
    <col min="6" max="6" width="15.28515625" bestFit="1" customWidth="1"/>
    <col min="7" max="7" width="13.28515625" bestFit="1" customWidth="1"/>
    <col min="8" max="8" width="21" bestFit="1" customWidth="1"/>
    <col min="9" max="9" width="15.28515625" bestFit="1" customWidth="1"/>
    <col min="10" max="10" width="13.28515625" bestFit="1" customWidth="1"/>
    <col min="11" max="11" width="21" bestFit="1" customWidth="1"/>
    <col min="12" max="12" width="15.28515625" bestFit="1" customWidth="1"/>
    <col min="13" max="17" width="11.42578125" bestFit="1" customWidth="1"/>
    <col min="18" max="19" width="19" bestFit="1" customWidth="1"/>
    <col min="20" max="20" width="13.28515625" bestFit="1" customWidth="1"/>
    <col min="21" max="21" width="21" bestFit="1" customWidth="1"/>
    <col min="22" max="22" width="17.140625" bestFit="1" customWidth="1"/>
    <col min="23" max="25" width="19" bestFit="1" customWidth="1"/>
    <col min="26" max="26" width="13.28515625" bestFit="1" customWidth="1"/>
    <col min="27" max="27" width="21" bestFit="1" customWidth="1"/>
    <col min="28" max="28" width="17.140625" bestFit="1" customWidth="1"/>
    <col min="29" max="31" width="19" bestFit="1" customWidth="1"/>
    <col min="32" max="32" width="13.28515625" bestFit="1" customWidth="1"/>
    <col min="33" max="33" width="21" bestFit="1" customWidth="1"/>
    <col min="34" max="34" width="17.140625" bestFit="1" customWidth="1"/>
    <col min="35" max="35" width="19" bestFit="1" customWidth="1"/>
    <col min="36" max="36" width="15.28515625" bestFit="1" customWidth="1"/>
    <col min="37" max="37" width="17.140625" bestFit="1" customWidth="1"/>
    <col min="38" max="39" width="22.85546875" bestFit="1" customWidth="1"/>
    <col min="40" max="40" width="24.7109375" bestFit="1" customWidth="1"/>
    <col min="41" max="41" width="26.7109375" bestFit="1" customWidth="1"/>
    <col min="42" max="42" width="15.28515625" bestFit="1" customWidth="1"/>
    <col min="43" max="43" width="17.140625" bestFit="1" customWidth="1"/>
    <col min="44" max="45" width="22.85546875" bestFit="1" customWidth="1"/>
    <col min="46" max="46" width="24.7109375" bestFit="1" customWidth="1"/>
    <col min="47" max="47" width="26.7109375" bestFit="1" customWidth="1"/>
    <col min="48" max="59" width="11.42578125" bestFit="1" customWidth="1"/>
    <col min="60" max="61" width="19" bestFit="1" customWidth="1"/>
    <col min="62" max="65" width="17.140625" bestFit="1" customWidth="1"/>
    <col min="66" max="67" width="19" bestFit="1" customWidth="1"/>
    <col min="68" max="71" width="17.140625" bestFit="1" customWidth="1"/>
    <col min="72" max="73" width="19" bestFit="1" customWidth="1"/>
    <col min="74" max="77" width="17.140625" bestFit="1" customWidth="1"/>
    <col min="78" max="83" width="24.7109375" bestFit="1" customWidth="1"/>
    <col min="84" max="84" width="22.85546875" bestFit="1" customWidth="1"/>
    <col min="85" max="85" width="30.42578125" bestFit="1" customWidth="1"/>
    <col min="86" max="86" width="24.7109375" bestFit="1" customWidth="1"/>
    <col min="87" max="87" width="30.42578125" bestFit="1" customWidth="1"/>
    <col min="88" max="88" width="32.42578125" bestFit="1" customWidth="1"/>
    <col min="89" max="89" width="36.140625" bestFit="1" customWidth="1"/>
    <col min="90" max="90" width="32.42578125" bestFit="1" customWidth="1"/>
    <col min="91" max="91" width="24.7109375" bestFit="1" customWidth="1"/>
    <col min="92" max="92" width="22.85546875" bestFit="1" customWidth="1"/>
    <col min="93" max="93" width="21" bestFit="1" customWidth="1"/>
    <col min="94" max="96" width="30.42578125" bestFit="1" customWidth="1"/>
    <col min="97" max="97" width="21" bestFit="1" customWidth="1"/>
    <col min="98" max="98" width="13.28515625" bestFit="1" customWidth="1"/>
  </cols>
  <sheetData>
    <row r="1" spans="1:98" ht="20.100000000000001" customHeight="1" x14ac:dyDescent="0.25">
      <c r="A1" s="1" t="s">
        <v>339</v>
      </c>
      <c r="B1" s="1" t="s">
        <v>1</v>
      </c>
      <c r="C1" s="1" t="s">
        <v>3</v>
      </c>
      <c r="D1" s="1" t="s">
        <v>340</v>
      </c>
      <c r="E1" s="1" t="s">
        <v>341</v>
      </c>
      <c r="F1" s="1" t="s">
        <v>342</v>
      </c>
      <c r="G1" s="1" t="s">
        <v>343</v>
      </c>
      <c r="H1" s="1" t="s">
        <v>344</v>
      </c>
      <c r="I1" s="1" t="s">
        <v>345</v>
      </c>
      <c r="J1" s="1" t="s">
        <v>346</v>
      </c>
      <c r="K1" s="1" t="s">
        <v>347</v>
      </c>
      <c r="L1" s="1" t="s">
        <v>348</v>
      </c>
      <c r="M1" s="1" t="s">
        <v>248</v>
      </c>
      <c r="N1" s="1" t="s">
        <v>177</v>
      </c>
      <c r="O1" s="1" t="s">
        <v>249</v>
      </c>
      <c r="P1" s="1" t="s">
        <v>250</v>
      </c>
      <c r="Q1" s="1" t="s">
        <v>251</v>
      </c>
      <c r="R1" s="1" t="s">
        <v>349</v>
      </c>
      <c r="S1" s="1" t="s">
        <v>350</v>
      </c>
      <c r="T1" s="1" t="s">
        <v>351</v>
      </c>
      <c r="U1" s="1" t="s">
        <v>352</v>
      </c>
      <c r="V1" s="1" t="s">
        <v>353</v>
      </c>
      <c r="W1" s="1" t="s">
        <v>354</v>
      </c>
      <c r="X1" s="1" t="s">
        <v>355</v>
      </c>
      <c r="Y1" s="1" t="s">
        <v>356</v>
      </c>
      <c r="Z1" s="1" t="s">
        <v>357</v>
      </c>
      <c r="AA1" s="1" t="s">
        <v>358</v>
      </c>
      <c r="AB1" s="1" t="s">
        <v>359</v>
      </c>
      <c r="AC1" s="1" t="s">
        <v>360</v>
      </c>
      <c r="AD1" s="1" t="s">
        <v>361</v>
      </c>
      <c r="AE1" s="1" t="s">
        <v>362</v>
      </c>
      <c r="AF1" s="1" t="s">
        <v>363</v>
      </c>
      <c r="AG1" s="1" t="s">
        <v>364</v>
      </c>
      <c r="AH1" s="1" t="s">
        <v>365</v>
      </c>
      <c r="AI1" s="1" t="s">
        <v>366</v>
      </c>
      <c r="AJ1" s="1" t="s">
        <v>367</v>
      </c>
      <c r="AK1" s="1" t="s">
        <v>368</v>
      </c>
      <c r="AL1" s="1" t="s">
        <v>369</v>
      </c>
      <c r="AM1" s="1" t="s">
        <v>370</v>
      </c>
      <c r="AN1" s="1" t="s">
        <v>371</v>
      </c>
      <c r="AO1" s="1" t="s">
        <v>372</v>
      </c>
      <c r="AP1" s="1" t="s">
        <v>373</v>
      </c>
      <c r="AQ1" s="1" t="s">
        <v>374</v>
      </c>
      <c r="AR1" s="1" t="s">
        <v>375</v>
      </c>
      <c r="AS1" s="1" t="s">
        <v>376</v>
      </c>
      <c r="AT1" s="1" t="s">
        <v>377</v>
      </c>
      <c r="AU1" s="1" t="s">
        <v>378</v>
      </c>
      <c r="AV1" s="1" t="s">
        <v>379</v>
      </c>
      <c r="AW1" s="1" t="s">
        <v>380</v>
      </c>
      <c r="AX1" s="1" t="s">
        <v>381</v>
      </c>
      <c r="AY1" s="1" t="s">
        <v>382</v>
      </c>
      <c r="AZ1" s="1" t="s">
        <v>383</v>
      </c>
      <c r="BA1" s="1" t="s">
        <v>384</v>
      </c>
      <c r="BB1" s="1" t="s">
        <v>385</v>
      </c>
      <c r="BC1" s="1" t="s">
        <v>386</v>
      </c>
      <c r="BD1" s="1" t="s">
        <v>387</v>
      </c>
      <c r="BE1" s="1" t="s">
        <v>388</v>
      </c>
      <c r="BF1" s="1" t="s">
        <v>389</v>
      </c>
      <c r="BG1" s="1" t="s">
        <v>390</v>
      </c>
      <c r="BH1" s="1" t="s">
        <v>391</v>
      </c>
      <c r="BI1" s="1" t="s">
        <v>392</v>
      </c>
      <c r="BJ1" s="1" t="s">
        <v>274</v>
      </c>
      <c r="BK1" s="1" t="s">
        <v>275</v>
      </c>
      <c r="BL1" s="1" t="s">
        <v>393</v>
      </c>
      <c r="BM1" s="1" t="s">
        <v>394</v>
      </c>
      <c r="BN1" s="1" t="s">
        <v>395</v>
      </c>
      <c r="BO1" s="1" t="s">
        <v>396</v>
      </c>
      <c r="BP1" s="1" t="s">
        <v>397</v>
      </c>
      <c r="BQ1" s="1" t="s">
        <v>398</v>
      </c>
      <c r="BR1" s="1" t="s">
        <v>399</v>
      </c>
      <c r="BS1" s="1" t="s">
        <v>400</v>
      </c>
      <c r="BT1" s="1" t="s">
        <v>401</v>
      </c>
      <c r="BU1" s="1" t="s">
        <v>402</v>
      </c>
      <c r="BV1" s="1" t="s">
        <v>403</v>
      </c>
      <c r="BW1" s="1" t="s">
        <v>404</v>
      </c>
      <c r="BX1" s="1" t="s">
        <v>405</v>
      </c>
      <c r="BY1" s="1" t="s">
        <v>406</v>
      </c>
      <c r="BZ1" s="1" t="s">
        <v>407</v>
      </c>
      <c r="CA1" s="1" t="s">
        <v>408</v>
      </c>
      <c r="CB1" s="1" t="s">
        <v>409</v>
      </c>
      <c r="CC1" s="1" t="s">
        <v>410</v>
      </c>
      <c r="CD1" s="1" t="s">
        <v>411</v>
      </c>
      <c r="CE1" s="1" t="s">
        <v>412</v>
      </c>
      <c r="CF1" s="1" t="s">
        <v>283</v>
      </c>
      <c r="CG1" s="1" t="s">
        <v>284</v>
      </c>
      <c r="CH1" s="1" t="s">
        <v>413</v>
      </c>
      <c r="CI1" s="1" t="s">
        <v>285</v>
      </c>
      <c r="CJ1" s="1" t="s">
        <v>286</v>
      </c>
      <c r="CK1" s="1" t="s">
        <v>287</v>
      </c>
      <c r="CL1" s="1" t="s">
        <v>288</v>
      </c>
      <c r="CM1" s="1" t="s">
        <v>151</v>
      </c>
      <c r="CN1" s="1" t="s">
        <v>152</v>
      </c>
      <c r="CO1" s="1" t="s">
        <v>289</v>
      </c>
      <c r="CP1" s="1" t="s">
        <v>414</v>
      </c>
      <c r="CQ1" s="1" t="s">
        <v>415</v>
      </c>
      <c r="CR1" s="1" t="s">
        <v>416</v>
      </c>
      <c r="CS1" s="1" t="s">
        <v>50</v>
      </c>
      <c r="CT1" s="1" t="s">
        <v>51</v>
      </c>
    </row>
    <row r="2" spans="1:98" ht="20.100000000000001" customHeight="1" x14ac:dyDescent="0.25">
      <c r="A2" s="2" t="s">
        <v>417</v>
      </c>
      <c r="B2" s="2" t="s">
        <v>54</v>
      </c>
      <c r="C2" s="2" t="s">
        <v>56</v>
      </c>
      <c r="D2" s="2" t="s">
        <v>122</v>
      </c>
      <c r="E2" s="2" t="s">
        <v>123</v>
      </c>
      <c r="F2" s="2" t="s">
        <v>200</v>
      </c>
      <c r="G2" s="2" t="s">
        <v>53</v>
      </c>
      <c r="H2" s="2" t="s">
        <v>57</v>
      </c>
      <c r="I2" s="2" t="s">
        <v>200</v>
      </c>
      <c r="J2" s="2" t="s">
        <v>118</v>
      </c>
      <c r="K2" s="2" t="s">
        <v>119</v>
      </c>
      <c r="L2" s="2" t="s">
        <v>292</v>
      </c>
      <c r="M2" s="2" t="s">
        <v>293</v>
      </c>
      <c r="N2" s="2" t="s">
        <v>294</v>
      </c>
      <c r="O2" s="2" t="s">
        <v>418</v>
      </c>
      <c r="P2" s="2" t="s">
        <v>296</v>
      </c>
      <c r="Q2" s="2" t="s">
        <v>297</v>
      </c>
      <c r="R2" s="2" t="s">
        <v>123</v>
      </c>
      <c r="S2" s="2" t="s">
        <v>123</v>
      </c>
      <c r="T2" s="2" t="s">
        <v>419</v>
      </c>
      <c r="U2" s="2" t="s">
        <v>420</v>
      </c>
      <c r="V2" s="2" t="s">
        <v>60</v>
      </c>
      <c r="W2" s="2" t="s">
        <v>60</v>
      </c>
      <c r="X2" s="2" t="s">
        <v>57</v>
      </c>
      <c r="Y2" s="2" t="s">
        <v>57</v>
      </c>
      <c r="Z2" s="2" t="s">
        <v>419</v>
      </c>
      <c r="AA2" s="2" t="s">
        <v>420</v>
      </c>
      <c r="AB2" s="2" t="s">
        <v>60</v>
      </c>
      <c r="AC2" s="2" t="s">
        <v>60</v>
      </c>
      <c r="AD2" s="2" t="s">
        <v>119</v>
      </c>
      <c r="AE2" s="2" t="s">
        <v>119</v>
      </c>
      <c r="AF2" s="2" t="s">
        <v>421</v>
      </c>
      <c r="AG2" s="2" t="s">
        <v>422</v>
      </c>
      <c r="AH2" s="2" t="s">
        <v>60</v>
      </c>
      <c r="AI2" s="2" t="s">
        <v>60</v>
      </c>
      <c r="AJ2" s="2" t="s">
        <v>301</v>
      </c>
      <c r="AK2" s="2" t="s">
        <v>302</v>
      </c>
      <c r="AL2" s="2" t="s">
        <v>303</v>
      </c>
      <c r="AM2" s="2" t="s">
        <v>304</v>
      </c>
      <c r="AN2" s="2" t="s">
        <v>305</v>
      </c>
      <c r="AO2" s="2" t="s">
        <v>58</v>
      </c>
      <c r="AP2" s="2" t="s">
        <v>301</v>
      </c>
      <c r="AQ2" s="2" t="s">
        <v>302</v>
      </c>
      <c r="AR2" s="2" t="s">
        <v>303</v>
      </c>
      <c r="AS2" s="2" t="s">
        <v>304</v>
      </c>
      <c r="AT2" s="2" t="s">
        <v>305</v>
      </c>
      <c r="AU2" s="2" t="s">
        <v>58</v>
      </c>
      <c r="AV2" s="2" t="s">
        <v>423</v>
      </c>
      <c r="AW2" s="2" t="s">
        <v>300</v>
      </c>
      <c r="AX2" s="2" t="s">
        <v>424</v>
      </c>
      <c r="AY2" s="2" t="s">
        <v>425</v>
      </c>
      <c r="AZ2" s="2" t="s">
        <v>426</v>
      </c>
      <c r="BA2" s="2" t="s">
        <v>312</v>
      </c>
      <c r="BB2" s="2" t="s">
        <v>426</v>
      </c>
      <c r="BC2" s="2" t="s">
        <v>312</v>
      </c>
      <c r="BD2" s="2" t="s">
        <v>427</v>
      </c>
      <c r="BE2" s="2" t="s">
        <v>428</v>
      </c>
      <c r="BF2" s="2" t="s">
        <v>424</v>
      </c>
      <c r="BG2" s="2" t="s">
        <v>429</v>
      </c>
      <c r="BH2" s="2" t="s">
        <v>430</v>
      </c>
      <c r="BI2" s="2" t="s">
        <v>431</v>
      </c>
      <c r="BJ2" s="2" t="s">
        <v>432</v>
      </c>
      <c r="BK2" s="2" t="s">
        <v>433</v>
      </c>
      <c r="BL2" s="2" t="s">
        <v>434</v>
      </c>
      <c r="BM2" s="2" t="s">
        <v>435</v>
      </c>
      <c r="BN2" s="2" t="s">
        <v>436</v>
      </c>
      <c r="BO2" s="2" t="s">
        <v>437</v>
      </c>
      <c r="BP2" s="2" t="s">
        <v>306</v>
      </c>
      <c r="BQ2" s="2" t="s">
        <v>307</v>
      </c>
      <c r="BR2" s="2" t="s">
        <v>438</v>
      </c>
      <c r="BS2" s="2" t="s">
        <v>439</v>
      </c>
      <c r="BT2" s="2" t="s">
        <v>440</v>
      </c>
      <c r="BU2" s="2" t="s">
        <v>441</v>
      </c>
      <c r="BV2" s="2" t="s">
        <v>306</v>
      </c>
      <c r="BW2" s="2" t="s">
        <v>307</v>
      </c>
      <c r="BX2" s="2" t="s">
        <v>442</v>
      </c>
      <c r="BY2" s="2" t="s">
        <v>443</v>
      </c>
      <c r="BZ2" s="2" t="s">
        <v>60</v>
      </c>
      <c r="CA2" s="2" t="s">
        <v>60</v>
      </c>
      <c r="CB2" s="2" t="s">
        <v>60</v>
      </c>
      <c r="CC2" s="2" t="s">
        <v>60</v>
      </c>
      <c r="CD2" s="2" t="s">
        <v>60</v>
      </c>
      <c r="CE2" s="2" t="s">
        <v>60</v>
      </c>
      <c r="CF2" s="2" t="s">
        <v>308</v>
      </c>
      <c r="CG2" s="2" t="s">
        <v>261</v>
      </c>
      <c r="CH2" s="2" t="s">
        <v>444</v>
      </c>
      <c r="CI2" s="2" t="s">
        <v>309</v>
      </c>
      <c r="CJ2" s="2" t="s">
        <v>310</v>
      </c>
      <c r="CK2" s="2" t="s">
        <v>311</v>
      </c>
      <c r="CL2" s="2" t="s">
        <v>312</v>
      </c>
      <c r="CM2" s="2" t="s">
        <v>168</v>
      </c>
      <c r="CN2" s="2" t="s">
        <v>169</v>
      </c>
      <c r="CO2" s="2" t="s">
        <v>313</v>
      </c>
      <c r="CP2" s="2" t="s">
        <v>445</v>
      </c>
      <c r="CQ2" s="2" t="s">
        <v>446</v>
      </c>
      <c r="CR2" s="2" t="s">
        <v>447</v>
      </c>
      <c r="CS2" s="2" t="s">
        <v>69</v>
      </c>
      <c r="CT2" s="2" t="s">
        <v>54</v>
      </c>
    </row>
    <row r="3" spans="1:98" ht="20.100000000000001" customHeight="1" x14ac:dyDescent="0.25">
      <c r="A3" s="3" t="s">
        <v>448</v>
      </c>
      <c r="B3" s="3" t="s">
        <v>54</v>
      </c>
      <c r="C3" s="3" t="s">
        <v>92</v>
      </c>
      <c r="D3" s="3" t="s">
        <v>127</v>
      </c>
      <c r="E3" s="3" t="s">
        <v>123</v>
      </c>
      <c r="F3" s="3" t="s">
        <v>200</v>
      </c>
      <c r="G3" s="3" t="s">
        <v>91</v>
      </c>
      <c r="H3" s="3" t="s">
        <v>57</v>
      </c>
      <c r="I3" s="3" t="s">
        <v>200</v>
      </c>
      <c r="J3" s="3" t="s">
        <v>121</v>
      </c>
      <c r="K3" s="3" t="s">
        <v>119</v>
      </c>
      <c r="L3" s="3" t="s">
        <v>292</v>
      </c>
      <c r="M3" s="3" t="s">
        <v>293</v>
      </c>
      <c r="N3" s="3" t="s">
        <v>294</v>
      </c>
      <c r="O3" s="3" t="s">
        <v>418</v>
      </c>
      <c r="P3" s="3" t="s">
        <v>296</v>
      </c>
      <c r="Q3" s="3" t="s">
        <v>297</v>
      </c>
      <c r="R3" s="3" t="s">
        <v>123</v>
      </c>
      <c r="S3" s="3" t="s">
        <v>123</v>
      </c>
      <c r="T3" s="3" t="s">
        <v>419</v>
      </c>
      <c r="U3" s="3" t="s">
        <v>420</v>
      </c>
      <c r="V3" s="3" t="s">
        <v>60</v>
      </c>
      <c r="W3" s="3" t="s">
        <v>60</v>
      </c>
      <c r="X3" s="3" t="s">
        <v>57</v>
      </c>
      <c r="Y3" s="3" t="s">
        <v>57</v>
      </c>
      <c r="Z3" s="3" t="s">
        <v>419</v>
      </c>
      <c r="AA3" s="3" t="s">
        <v>420</v>
      </c>
      <c r="AB3" s="3" t="s">
        <v>60</v>
      </c>
      <c r="AC3" s="3" t="s">
        <v>60</v>
      </c>
      <c r="AD3" s="3" t="s">
        <v>119</v>
      </c>
      <c r="AE3" s="3" t="s">
        <v>119</v>
      </c>
      <c r="AF3" s="3" t="s">
        <v>421</v>
      </c>
      <c r="AG3" s="3" t="s">
        <v>422</v>
      </c>
      <c r="AH3" s="3" t="s">
        <v>60</v>
      </c>
      <c r="AI3" s="3" t="s">
        <v>60</v>
      </c>
      <c r="AJ3" s="3" t="s">
        <v>301</v>
      </c>
      <c r="AK3" s="3" t="s">
        <v>302</v>
      </c>
      <c r="AL3" s="3" t="s">
        <v>303</v>
      </c>
      <c r="AM3" s="3" t="s">
        <v>304</v>
      </c>
      <c r="AN3" s="3" t="s">
        <v>305</v>
      </c>
      <c r="AO3" s="3" t="s">
        <v>58</v>
      </c>
      <c r="AP3" s="3" t="s">
        <v>301</v>
      </c>
      <c r="AQ3" s="3" t="s">
        <v>302</v>
      </c>
      <c r="AR3" s="3" t="s">
        <v>303</v>
      </c>
      <c r="AS3" s="3" t="s">
        <v>304</v>
      </c>
      <c r="AT3" s="3" t="s">
        <v>305</v>
      </c>
      <c r="AU3" s="3" t="s">
        <v>58</v>
      </c>
      <c r="AV3" s="3" t="s">
        <v>423</v>
      </c>
      <c r="AW3" s="3" t="s">
        <v>300</v>
      </c>
      <c r="AX3" s="3" t="s">
        <v>424</v>
      </c>
      <c r="AY3" s="3" t="s">
        <v>425</v>
      </c>
      <c r="AZ3" s="3" t="s">
        <v>426</v>
      </c>
      <c r="BA3" s="3" t="s">
        <v>312</v>
      </c>
      <c r="BB3" s="3" t="s">
        <v>426</v>
      </c>
      <c r="BC3" s="3" t="s">
        <v>312</v>
      </c>
      <c r="BD3" s="3" t="s">
        <v>427</v>
      </c>
      <c r="BE3" s="3" t="s">
        <v>428</v>
      </c>
      <c r="BF3" s="3" t="s">
        <v>424</v>
      </c>
      <c r="BG3" s="3" t="s">
        <v>429</v>
      </c>
      <c r="BH3" s="3" t="s">
        <v>430</v>
      </c>
      <c r="BI3" s="3" t="s">
        <v>431</v>
      </c>
      <c r="BJ3" s="3" t="s">
        <v>432</v>
      </c>
      <c r="BK3" s="3" t="s">
        <v>433</v>
      </c>
      <c r="BL3" s="3" t="s">
        <v>434</v>
      </c>
      <c r="BM3" s="3" t="s">
        <v>435</v>
      </c>
      <c r="BN3" s="3" t="s">
        <v>436</v>
      </c>
      <c r="BO3" s="3" t="s">
        <v>437</v>
      </c>
      <c r="BP3" s="3" t="s">
        <v>306</v>
      </c>
      <c r="BQ3" s="3" t="s">
        <v>307</v>
      </c>
      <c r="BR3" s="3" t="s">
        <v>438</v>
      </c>
      <c r="BS3" s="3" t="s">
        <v>439</v>
      </c>
      <c r="BT3" s="3" t="s">
        <v>440</v>
      </c>
      <c r="BU3" s="3" t="s">
        <v>441</v>
      </c>
      <c r="BV3" s="3" t="s">
        <v>306</v>
      </c>
      <c r="BW3" s="3" t="s">
        <v>307</v>
      </c>
      <c r="BX3" s="3" t="s">
        <v>442</v>
      </c>
      <c r="BY3" s="3" t="s">
        <v>443</v>
      </c>
      <c r="BZ3" s="3" t="s">
        <v>60</v>
      </c>
      <c r="CA3" s="3" t="s">
        <v>60</v>
      </c>
      <c r="CB3" s="3" t="s">
        <v>60</v>
      </c>
      <c r="CC3" s="3" t="s">
        <v>60</v>
      </c>
      <c r="CD3" s="3" t="s">
        <v>60</v>
      </c>
      <c r="CE3" s="3" t="s">
        <v>60</v>
      </c>
      <c r="CF3" s="3" t="s">
        <v>308</v>
      </c>
      <c r="CG3" s="3" t="s">
        <v>261</v>
      </c>
      <c r="CH3" s="3" t="s">
        <v>444</v>
      </c>
      <c r="CI3" s="3" t="s">
        <v>309</v>
      </c>
      <c r="CJ3" s="3" t="s">
        <v>310</v>
      </c>
      <c r="CK3" s="3" t="s">
        <v>311</v>
      </c>
      <c r="CL3" s="3" t="s">
        <v>312</v>
      </c>
      <c r="CM3" s="3" t="s">
        <v>168</v>
      </c>
      <c r="CN3" s="3" t="s">
        <v>169</v>
      </c>
      <c r="CO3" s="3" t="s">
        <v>313</v>
      </c>
      <c r="CP3" s="3" t="s">
        <v>445</v>
      </c>
      <c r="CQ3" s="3" t="s">
        <v>446</v>
      </c>
      <c r="CR3" s="3" t="s">
        <v>447</v>
      </c>
      <c r="CS3" s="3" t="s">
        <v>69</v>
      </c>
      <c r="CT3" s="3" t="s">
        <v>54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C3"/>
  <sheetViews>
    <sheetView workbookViewId="0"/>
  </sheetViews>
  <sheetFormatPr defaultRowHeight="20.100000000000001" customHeight="1" x14ac:dyDescent="0.25"/>
  <cols>
    <col min="1" max="1" width="21" bestFit="1" customWidth="1"/>
    <col min="2" max="2" width="13.28515625" bestFit="1" customWidth="1"/>
    <col min="3" max="4" width="11.42578125" bestFit="1" customWidth="1"/>
    <col min="5" max="5" width="13.28515625" bestFit="1" customWidth="1"/>
    <col min="6" max="6" width="17.140625" bestFit="1" customWidth="1"/>
    <col min="7" max="8" width="22.85546875" bestFit="1" customWidth="1"/>
    <col min="9" max="10" width="11.42578125" bestFit="1" customWidth="1"/>
    <col min="11" max="11" width="30.42578125" bestFit="1" customWidth="1"/>
    <col min="12" max="12" width="21" bestFit="1" customWidth="1"/>
    <col min="13" max="13" width="11.42578125" bestFit="1" customWidth="1"/>
    <col min="14" max="14" width="22.85546875" bestFit="1" customWidth="1"/>
    <col min="15" max="15" width="11.42578125" bestFit="1" customWidth="1"/>
    <col min="16" max="16" width="32.42578125" bestFit="1" customWidth="1"/>
    <col min="17" max="17" width="15.28515625" bestFit="1" customWidth="1"/>
    <col min="18" max="20" width="11.42578125" bestFit="1" customWidth="1"/>
    <col min="21" max="21" width="22.85546875" bestFit="1" customWidth="1"/>
    <col min="22" max="22" width="24.7109375" bestFit="1" customWidth="1"/>
    <col min="23" max="23" width="38.140625" bestFit="1" customWidth="1"/>
    <col min="24" max="24" width="28.5703125" bestFit="1" customWidth="1"/>
    <col min="25" max="25" width="40" bestFit="1" customWidth="1"/>
    <col min="26" max="26" width="26.7109375" bestFit="1" customWidth="1"/>
    <col min="27" max="27" width="24.7109375" bestFit="1" customWidth="1"/>
    <col min="28" max="28" width="21" bestFit="1" customWidth="1"/>
    <col min="29" max="29" width="13.28515625" bestFit="1" customWidth="1"/>
  </cols>
  <sheetData>
    <row r="1" spans="1:29" ht="20.100000000000001" customHeight="1" x14ac:dyDescent="0.25">
      <c r="A1" s="1" t="s">
        <v>449</v>
      </c>
      <c r="B1" s="1" t="s">
        <v>1</v>
      </c>
      <c r="C1" s="1" t="s">
        <v>3</v>
      </c>
      <c r="D1" s="1" t="s">
        <v>450</v>
      </c>
      <c r="E1" s="1" t="s">
        <v>4</v>
      </c>
      <c r="F1" s="1" t="s">
        <v>451</v>
      </c>
      <c r="G1" s="1" t="s">
        <v>452</v>
      </c>
      <c r="H1" s="1" t="s">
        <v>453</v>
      </c>
      <c r="I1" s="1" t="s">
        <v>177</v>
      </c>
      <c r="J1" s="1" t="s">
        <v>454</v>
      </c>
      <c r="K1" s="1" t="s">
        <v>455</v>
      </c>
      <c r="L1" s="1" t="s">
        <v>456</v>
      </c>
      <c r="M1" s="1" t="s">
        <v>457</v>
      </c>
      <c r="N1" s="1" t="s">
        <v>458</v>
      </c>
      <c r="O1" s="1" t="s">
        <v>459</v>
      </c>
      <c r="P1" s="1" t="s">
        <v>460</v>
      </c>
      <c r="Q1" s="1" t="s">
        <v>461</v>
      </c>
      <c r="R1" s="1" t="s">
        <v>462</v>
      </c>
      <c r="S1" s="1" t="s">
        <v>463</v>
      </c>
      <c r="T1" s="1" t="s">
        <v>464</v>
      </c>
      <c r="U1" s="1" t="s">
        <v>465</v>
      </c>
      <c r="V1" s="1" t="s">
        <v>466</v>
      </c>
      <c r="W1" s="1" t="s">
        <v>467</v>
      </c>
      <c r="X1" s="1" t="s">
        <v>468</v>
      </c>
      <c r="Y1" s="1" t="s">
        <v>469</v>
      </c>
      <c r="Z1" s="1" t="s">
        <v>470</v>
      </c>
      <c r="AA1" s="1" t="s">
        <v>471</v>
      </c>
      <c r="AB1" s="1" t="s">
        <v>50</v>
      </c>
      <c r="AC1" s="1" t="s">
        <v>51</v>
      </c>
    </row>
    <row r="2" spans="1:29" ht="20.100000000000001" customHeight="1" x14ac:dyDescent="0.25">
      <c r="A2" s="2" t="s">
        <v>472</v>
      </c>
      <c r="B2" s="2" t="s">
        <v>54</v>
      </c>
      <c r="C2" s="2" t="s">
        <v>56</v>
      </c>
      <c r="D2" s="2" t="s">
        <v>53</v>
      </c>
      <c r="E2" s="2" t="s">
        <v>57</v>
      </c>
      <c r="F2" s="2" t="s">
        <v>473</v>
      </c>
      <c r="G2" s="2" t="s">
        <v>474</v>
      </c>
      <c r="H2" s="2" t="s">
        <v>475</v>
      </c>
      <c r="I2" s="2" t="s">
        <v>475</v>
      </c>
      <c r="J2" s="2" t="s">
        <v>475</v>
      </c>
      <c r="K2" s="2" t="s">
        <v>60</v>
      </c>
      <c r="L2" s="2" t="s">
        <v>476</v>
      </c>
      <c r="M2" s="2" t="s">
        <v>477</v>
      </c>
      <c r="N2" s="2" t="s">
        <v>60</v>
      </c>
      <c r="O2" s="2" t="s">
        <v>60</v>
      </c>
      <c r="P2" s="2" t="s">
        <v>60</v>
      </c>
      <c r="Q2" s="2" t="s">
        <v>58</v>
      </c>
      <c r="R2" s="2" t="s">
        <v>60</v>
      </c>
      <c r="S2" s="2" t="s">
        <v>60</v>
      </c>
      <c r="T2" s="2" t="s">
        <v>60</v>
      </c>
      <c r="U2" s="2" t="s">
        <v>54</v>
      </c>
      <c r="V2" s="2" t="s">
        <v>54</v>
      </c>
      <c r="W2" s="2" t="s">
        <v>54</v>
      </c>
      <c r="X2" s="2" t="s">
        <v>54</v>
      </c>
      <c r="Y2" s="2" t="s">
        <v>54</v>
      </c>
      <c r="Z2" s="2" t="s">
        <v>54</v>
      </c>
      <c r="AA2" s="2" t="s">
        <v>54</v>
      </c>
      <c r="AB2" s="2" t="s">
        <v>69</v>
      </c>
      <c r="AC2" s="2" t="s">
        <v>54</v>
      </c>
    </row>
    <row r="3" spans="1:29" ht="20.100000000000001" customHeight="1" x14ac:dyDescent="0.25">
      <c r="A3" s="3" t="s">
        <v>478</v>
      </c>
      <c r="B3" s="3" t="s">
        <v>54</v>
      </c>
      <c r="C3" s="3" t="s">
        <v>92</v>
      </c>
      <c r="D3" s="3" t="s">
        <v>91</v>
      </c>
      <c r="E3" s="3" t="s">
        <v>57</v>
      </c>
      <c r="F3" s="3" t="s">
        <v>473</v>
      </c>
      <c r="G3" s="3" t="s">
        <v>474</v>
      </c>
      <c r="H3" s="3" t="s">
        <v>475</v>
      </c>
      <c r="I3" s="3" t="s">
        <v>475</v>
      </c>
      <c r="J3" s="3" t="s">
        <v>475</v>
      </c>
      <c r="K3" s="3" t="s">
        <v>60</v>
      </c>
      <c r="L3" s="3" t="s">
        <v>476</v>
      </c>
      <c r="M3" s="3" t="s">
        <v>477</v>
      </c>
      <c r="N3" s="3" t="s">
        <v>60</v>
      </c>
      <c r="O3" s="3" t="s">
        <v>60</v>
      </c>
      <c r="P3" s="3" t="s">
        <v>60</v>
      </c>
      <c r="Q3" s="3" t="s">
        <v>58</v>
      </c>
      <c r="R3" s="3" t="s">
        <v>60</v>
      </c>
      <c r="S3" s="3" t="s">
        <v>60</v>
      </c>
      <c r="T3" s="3" t="s">
        <v>60</v>
      </c>
      <c r="U3" s="3" t="s">
        <v>54</v>
      </c>
      <c r="V3" s="3" t="s">
        <v>54</v>
      </c>
      <c r="W3" s="3" t="s">
        <v>54</v>
      </c>
      <c r="X3" s="3" t="s">
        <v>54</v>
      </c>
      <c r="Y3" s="3" t="s">
        <v>54</v>
      </c>
      <c r="Z3" s="3" t="s">
        <v>54</v>
      </c>
      <c r="AA3" s="3" t="s">
        <v>54</v>
      </c>
      <c r="AB3" s="3" t="s">
        <v>69</v>
      </c>
      <c r="AC3" s="3" t="s">
        <v>54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2"/>
  <sheetViews>
    <sheetView workbookViewId="0"/>
  </sheetViews>
  <sheetFormatPr defaultRowHeight="20.100000000000001" customHeight="1" x14ac:dyDescent="0.25"/>
  <cols>
    <col min="1" max="1" width="15.28515625" bestFit="1" customWidth="1"/>
    <col min="2" max="2" width="13.28515625" bestFit="1" customWidth="1"/>
    <col min="3" max="4" width="11.42578125" bestFit="1" customWidth="1"/>
    <col min="5" max="5" width="13.28515625" bestFit="1" customWidth="1"/>
    <col min="6" max="6" width="17.140625" bestFit="1" customWidth="1"/>
    <col min="7" max="8" width="22.85546875" bestFit="1" customWidth="1"/>
    <col min="9" max="10" width="11.42578125" bestFit="1" customWidth="1"/>
    <col min="11" max="11" width="30.42578125" bestFit="1" customWidth="1"/>
    <col min="12" max="12" width="17.140625" bestFit="1" customWidth="1"/>
    <col min="13" max="13" width="40" bestFit="1" customWidth="1"/>
    <col min="14" max="14" width="21" bestFit="1" customWidth="1"/>
    <col min="15" max="15" width="26.7109375" bestFit="1" customWidth="1"/>
    <col min="16" max="16" width="24.7109375" bestFit="1" customWidth="1"/>
    <col min="17" max="17" width="21" bestFit="1" customWidth="1"/>
    <col min="18" max="18" width="13.28515625" bestFit="1" customWidth="1"/>
  </cols>
  <sheetData>
    <row r="1" spans="1:18" ht="20.100000000000001" customHeight="1" x14ac:dyDescent="0.25">
      <c r="A1" s="1" t="s">
        <v>479</v>
      </c>
      <c r="B1" s="1" t="s">
        <v>1</v>
      </c>
      <c r="C1" s="1" t="s">
        <v>3</v>
      </c>
      <c r="D1" s="1" t="s">
        <v>450</v>
      </c>
      <c r="E1" s="1" t="s">
        <v>4</v>
      </c>
      <c r="F1" s="1" t="s">
        <v>451</v>
      </c>
      <c r="G1" s="1" t="s">
        <v>452</v>
      </c>
      <c r="H1" s="1" t="s">
        <v>453</v>
      </c>
      <c r="I1" s="1" t="s">
        <v>177</v>
      </c>
      <c r="J1" s="1" t="s">
        <v>454</v>
      </c>
      <c r="K1" s="1" t="s">
        <v>455</v>
      </c>
      <c r="L1" s="1" t="s">
        <v>480</v>
      </c>
      <c r="M1" s="1" t="s">
        <v>481</v>
      </c>
      <c r="N1" s="1" t="s">
        <v>456</v>
      </c>
      <c r="O1" s="1" t="s">
        <v>470</v>
      </c>
      <c r="P1" s="1" t="s">
        <v>471</v>
      </c>
      <c r="Q1" s="1" t="s">
        <v>50</v>
      </c>
      <c r="R1" s="1" t="s">
        <v>51</v>
      </c>
    </row>
    <row r="2" spans="1:18" ht="20.100000000000001" customHeight="1" x14ac:dyDescent="0.25">
      <c r="A2" s="2" t="s">
        <v>482</v>
      </c>
      <c r="B2" s="2" t="s">
        <v>54</v>
      </c>
      <c r="C2" s="2" t="s">
        <v>56</v>
      </c>
      <c r="D2" s="2" t="s">
        <v>70</v>
      </c>
      <c r="E2" s="2" t="s">
        <v>57</v>
      </c>
      <c r="F2" s="2" t="s">
        <v>483</v>
      </c>
      <c r="G2" s="2" t="s">
        <v>474</v>
      </c>
      <c r="H2" s="2" t="s">
        <v>475</v>
      </c>
      <c r="I2" s="2" t="s">
        <v>475</v>
      </c>
      <c r="J2" s="2" t="s">
        <v>475</v>
      </c>
      <c r="K2" s="2" t="s">
        <v>60</v>
      </c>
      <c r="L2" s="2" t="s">
        <v>60</v>
      </c>
      <c r="M2" s="2" t="s">
        <v>54</v>
      </c>
      <c r="N2" s="2" t="s">
        <v>476</v>
      </c>
      <c r="O2" s="2" t="s">
        <v>54</v>
      </c>
      <c r="P2" s="2" t="s">
        <v>54</v>
      </c>
      <c r="Q2" s="2" t="s">
        <v>69</v>
      </c>
      <c r="R2" s="2" t="s">
        <v>54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C1:BA25"/>
  <sheetViews>
    <sheetView tabSelected="1" topLeftCell="F1" zoomScaleNormal="100" workbookViewId="0">
      <selection activeCell="V20" sqref="V20"/>
    </sheetView>
  </sheetViews>
  <sheetFormatPr defaultRowHeight="20.100000000000001" customHeight="1" x14ac:dyDescent="0.25"/>
  <cols>
    <col min="28" max="31" width="9.7109375" bestFit="1" customWidth="1"/>
  </cols>
  <sheetData>
    <row r="1" spans="7:53" ht="20.100000000000001" customHeight="1" x14ac:dyDescent="0.25">
      <c r="G1" t="s">
        <v>484</v>
      </c>
      <c r="H1" t="s">
        <v>542</v>
      </c>
      <c r="I1" t="s">
        <v>487</v>
      </c>
      <c r="J1" t="s">
        <v>488</v>
      </c>
      <c r="K1" t="s">
        <v>489</v>
      </c>
      <c r="L1" t="s">
        <v>490</v>
      </c>
      <c r="M1" t="s">
        <v>491</v>
      </c>
      <c r="N1" t="s">
        <v>492</v>
      </c>
      <c r="O1" t="s">
        <v>493</v>
      </c>
      <c r="P1" t="s">
        <v>494</v>
      </c>
      <c r="Q1" t="s">
        <v>495</v>
      </c>
      <c r="R1" t="s">
        <v>496</v>
      </c>
      <c r="S1" t="s">
        <v>497</v>
      </c>
      <c r="T1" t="s">
        <v>543</v>
      </c>
      <c r="U1" t="s">
        <v>545</v>
      </c>
      <c r="V1" s="6" t="s">
        <v>492</v>
      </c>
      <c r="W1" s="6" t="s">
        <v>493</v>
      </c>
      <c r="X1" s="6" t="s">
        <v>494</v>
      </c>
      <c r="Y1" s="6" t="s">
        <v>495</v>
      </c>
      <c r="Z1" s="6" t="s">
        <v>543</v>
      </c>
      <c r="AA1" s="6" t="s">
        <v>544</v>
      </c>
      <c r="AB1" s="6" t="s">
        <v>546</v>
      </c>
      <c r="AC1" s="6" t="s">
        <v>547</v>
      </c>
      <c r="AD1" s="6" t="s">
        <v>548</v>
      </c>
      <c r="AE1" s="6" t="s">
        <v>549</v>
      </c>
      <c r="AF1" s="6" t="s">
        <v>543</v>
      </c>
      <c r="AG1" s="6" t="s">
        <v>544</v>
      </c>
      <c r="AH1" t="s">
        <v>498</v>
      </c>
      <c r="AI1" t="s">
        <v>499</v>
      </c>
      <c r="AJ1" t="s">
        <v>500</v>
      </c>
      <c r="AK1" t="s">
        <v>501</v>
      </c>
      <c r="AL1" t="s">
        <v>502</v>
      </c>
      <c r="AM1" t="s">
        <v>503</v>
      </c>
      <c r="AN1" t="s">
        <v>504</v>
      </c>
      <c r="AO1" t="s">
        <v>505</v>
      </c>
      <c r="AP1" t="s">
        <v>506</v>
      </c>
      <c r="AQ1" t="s">
        <v>507</v>
      </c>
      <c r="AR1" t="s">
        <v>508</v>
      </c>
      <c r="AS1" t="s">
        <v>509</v>
      </c>
      <c r="AT1" t="s">
        <v>510</v>
      </c>
      <c r="AU1" t="s">
        <v>511</v>
      </c>
      <c r="AV1" t="s">
        <v>512</v>
      </c>
      <c r="AW1" t="s">
        <v>513</v>
      </c>
      <c r="AX1" t="s">
        <v>514</v>
      </c>
      <c r="AY1" t="s">
        <v>515</v>
      </c>
      <c r="AZ1" t="s">
        <v>516</v>
      </c>
      <c r="BA1" t="s">
        <v>517</v>
      </c>
    </row>
    <row r="2" spans="7:53" ht="20.100000000000001" customHeight="1" x14ac:dyDescent="0.25">
      <c r="G2">
        <v>4</v>
      </c>
      <c r="H2">
        <f>G2*2</f>
        <v>8</v>
      </c>
      <c r="I2" t="s">
        <v>518</v>
      </c>
      <c r="J2">
        <v>34.5</v>
      </c>
      <c r="K2" t="s">
        <v>519</v>
      </c>
      <c r="L2">
        <v>34.5</v>
      </c>
      <c r="M2">
        <v>1000</v>
      </c>
      <c r="N2">
        <v>9.1899999999999996E-2</v>
      </c>
      <c r="O2">
        <v>4.3999999999999997E-2</v>
      </c>
      <c r="P2">
        <v>0.18379999999999999</v>
      </c>
      <c r="Q2">
        <v>8.8099999999999998E-2</v>
      </c>
      <c r="R2">
        <v>3.6799999999999999E-2</v>
      </c>
      <c r="S2">
        <v>3.6799999999999999E-2</v>
      </c>
      <c r="T2">
        <f>1/R2</f>
        <v>27.173913043478262</v>
      </c>
      <c r="U2">
        <f>1/S2</f>
        <v>27.173913043478262</v>
      </c>
      <c r="V2" s="6">
        <f>N2*$M2/1000</f>
        <v>9.1899999999999996E-2</v>
      </c>
      <c r="W2" s="6">
        <f t="shared" ref="W2:AA2" si="0">O2*$M2/1000</f>
        <v>4.3999999999999997E-2</v>
      </c>
      <c r="X2" s="6">
        <f t="shared" si="0"/>
        <v>0.18379999999999999</v>
      </c>
      <c r="Y2" s="6">
        <f t="shared" si="0"/>
        <v>8.8099999999999998E-2</v>
      </c>
      <c r="Z2" s="6">
        <f>T2*$M2/1000</f>
        <v>27.173913043478262</v>
      </c>
      <c r="AA2" s="6">
        <f>U2*$M2/1000</f>
        <v>27.173913043478262</v>
      </c>
      <c r="AB2">
        <f>V2*$H2^2</f>
        <v>5.8815999999999997</v>
      </c>
      <c r="AC2">
        <f t="shared" ref="AC2:AE2" si="1">W2*$H2^2</f>
        <v>2.8159999999999998</v>
      </c>
      <c r="AD2">
        <f t="shared" si="1"/>
        <v>11.763199999999999</v>
      </c>
      <c r="AE2">
        <f t="shared" si="1"/>
        <v>5.6383999999999999</v>
      </c>
      <c r="AF2">
        <f>Z2</f>
        <v>27.173913043478262</v>
      </c>
      <c r="AG2">
        <f>AA2</f>
        <v>27.173913043478262</v>
      </c>
      <c r="AI2">
        <v>0</v>
      </c>
      <c r="AJ2">
        <v>7.7200000000000001E-4</v>
      </c>
      <c r="AK2">
        <v>3.6999999999999999E-4</v>
      </c>
      <c r="AL2">
        <v>1.5E-3</v>
      </c>
      <c r="AM2">
        <v>7.3999999999999999E-4</v>
      </c>
      <c r="AN2">
        <v>3.2000000000000002E-3</v>
      </c>
      <c r="AO2">
        <v>3.2000000000000002E-3</v>
      </c>
      <c r="AP2">
        <v>50</v>
      </c>
      <c r="AQ2">
        <v>250</v>
      </c>
      <c r="AR2">
        <v>6.7900000000000002E-4</v>
      </c>
      <c r="AS2">
        <v>1.4E-3</v>
      </c>
      <c r="AT2">
        <v>1.4E-3</v>
      </c>
      <c r="AU2">
        <v>2.8E-3</v>
      </c>
      <c r="AV2">
        <v>142</v>
      </c>
      <c r="AW2" t="s">
        <v>520</v>
      </c>
      <c r="AX2">
        <v>0.5</v>
      </c>
      <c r="AY2">
        <v>255</v>
      </c>
      <c r="AZ2" t="s">
        <v>521</v>
      </c>
    </row>
    <row r="3" spans="7:53" ht="20.100000000000001" customHeight="1" x14ac:dyDescent="0.25">
      <c r="G3">
        <v>3</v>
      </c>
      <c r="H3">
        <f t="shared" ref="H3:H21" si="2">G3*2</f>
        <v>6</v>
      </c>
      <c r="I3" t="s">
        <v>519</v>
      </c>
      <c r="J3">
        <v>34.5</v>
      </c>
      <c r="K3" t="s">
        <v>522</v>
      </c>
      <c r="L3">
        <v>34.5</v>
      </c>
      <c r="M3">
        <v>500</v>
      </c>
      <c r="N3">
        <v>9.1899999999999996E-2</v>
      </c>
      <c r="O3">
        <v>4.3999999999999997E-2</v>
      </c>
      <c r="P3">
        <v>0.18379999999999999</v>
      </c>
      <c r="Q3">
        <v>8.8099999999999998E-2</v>
      </c>
      <c r="R3">
        <v>3.6799999999999999E-2</v>
      </c>
      <c r="S3">
        <v>3.6799999999999999E-2</v>
      </c>
      <c r="T3">
        <f t="shared" ref="T3:T21" si="3">1/R3</f>
        <v>27.173913043478262</v>
      </c>
      <c r="U3">
        <f t="shared" ref="U3:U21" si="4">1/S3</f>
        <v>27.173913043478262</v>
      </c>
      <c r="V3" s="6">
        <f t="shared" ref="V3:V21" si="5">N3*$M3/1000</f>
        <v>4.5949999999999998E-2</v>
      </c>
      <c r="W3" s="6">
        <f t="shared" ref="W3:W21" si="6">O3*$M3/1000</f>
        <v>2.1999999999999999E-2</v>
      </c>
      <c r="X3" s="6">
        <f t="shared" ref="X3:X21" si="7">P3*$M3/1000</f>
        <v>9.1899999999999996E-2</v>
      </c>
      <c r="Y3" s="6">
        <f t="shared" ref="Y3:Y21" si="8">Q3*$M3/1000</f>
        <v>4.4049999999999999E-2</v>
      </c>
      <c r="Z3" s="6">
        <f t="shared" ref="Z3:Z21" si="9">T3*$M3/1000</f>
        <v>13.586956521739131</v>
      </c>
      <c r="AA3" s="6">
        <f t="shared" ref="AA3:AA21" si="10">U3*$M3/1000</f>
        <v>13.586956521739131</v>
      </c>
      <c r="AB3">
        <f t="shared" ref="AB3:AB21" si="11">V3*$H3^2</f>
        <v>1.6541999999999999</v>
      </c>
      <c r="AC3">
        <f t="shared" ref="AC3:AC21" si="12">W3*$H3^2</f>
        <v>0.79199999999999993</v>
      </c>
      <c r="AD3">
        <f t="shared" ref="AD3:AD21" si="13">X3*$H3^2</f>
        <v>3.3083999999999998</v>
      </c>
      <c r="AE3">
        <f t="shared" ref="AE3:AE21" si="14">Y3*$H3^2</f>
        <v>1.5857999999999999</v>
      </c>
      <c r="AF3">
        <f t="shared" ref="AF3:AF21" si="15">Z3</f>
        <v>13.586956521739131</v>
      </c>
      <c r="AG3">
        <f t="shared" ref="AG3:AG21" si="16">AA3</f>
        <v>13.586956521739131</v>
      </c>
      <c r="AI3">
        <v>0</v>
      </c>
      <c r="AJ3">
        <v>3.86E-4</v>
      </c>
      <c r="AK3">
        <v>1.85E-4</v>
      </c>
      <c r="AL3">
        <v>7.7200000000000001E-4</v>
      </c>
      <c r="AM3">
        <v>3.6999999999999999E-4</v>
      </c>
      <c r="AN3">
        <v>1.6000000000000001E-3</v>
      </c>
      <c r="AO3">
        <v>1.6000000000000001E-3</v>
      </c>
      <c r="AP3">
        <v>50</v>
      </c>
      <c r="AQ3">
        <v>250</v>
      </c>
      <c r="AR3">
        <v>3.4000000000000002E-4</v>
      </c>
      <c r="AS3">
        <v>6.7900000000000002E-4</v>
      </c>
      <c r="AT3">
        <v>6.9499999999999998E-4</v>
      </c>
      <c r="AU3">
        <v>1.4E-3</v>
      </c>
      <c r="AV3">
        <v>142</v>
      </c>
      <c r="AW3" t="s">
        <v>520</v>
      </c>
      <c r="AX3">
        <v>0.5</v>
      </c>
      <c r="AY3">
        <v>255</v>
      </c>
      <c r="AZ3" t="s">
        <v>521</v>
      </c>
    </row>
    <row r="4" spans="7:53" ht="20.100000000000001" customHeight="1" x14ac:dyDescent="0.25">
      <c r="G4">
        <v>2</v>
      </c>
      <c r="H4">
        <f t="shared" si="2"/>
        <v>4</v>
      </c>
      <c r="I4" t="s">
        <v>522</v>
      </c>
      <c r="J4">
        <v>34.5</v>
      </c>
      <c r="K4" t="s">
        <v>523</v>
      </c>
      <c r="L4">
        <v>34.5</v>
      </c>
      <c r="M4">
        <v>500</v>
      </c>
      <c r="N4">
        <v>9.1899999999999996E-2</v>
      </c>
      <c r="O4">
        <v>4.3999999999999997E-2</v>
      </c>
      <c r="P4">
        <v>0.18379999999999999</v>
      </c>
      <c r="Q4">
        <v>8.8099999999999998E-2</v>
      </c>
      <c r="R4">
        <v>3.6799999999999999E-2</v>
      </c>
      <c r="S4">
        <v>3.6799999999999999E-2</v>
      </c>
      <c r="T4">
        <f t="shared" si="3"/>
        <v>27.173913043478262</v>
      </c>
      <c r="U4">
        <f t="shared" si="4"/>
        <v>27.173913043478262</v>
      </c>
      <c r="V4" s="6">
        <f t="shared" si="5"/>
        <v>4.5949999999999998E-2</v>
      </c>
      <c r="W4" s="6">
        <f t="shared" si="6"/>
        <v>2.1999999999999999E-2</v>
      </c>
      <c r="X4" s="6">
        <f t="shared" si="7"/>
        <v>9.1899999999999996E-2</v>
      </c>
      <c r="Y4" s="6">
        <f t="shared" si="8"/>
        <v>4.4049999999999999E-2</v>
      </c>
      <c r="Z4" s="6">
        <f t="shared" si="9"/>
        <v>13.586956521739131</v>
      </c>
      <c r="AA4" s="6">
        <f t="shared" si="10"/>
        <v>13.586956521739131</v>
      </c>
      <c r="AB4">
        <f t="shared" si="11"/>
        <v>0.73519999999999996</v>
      </c>
      <c r="AC4">
        <f t="shared" si="12"/>
        <v>0.35199999999999998</v>
      </c>
      <c r="AD4">
        <f t="shared" si="13"/>
        <v>1.4703999999999999</v>
      </c>
      <c r="AE4">
        <f t="shared" si="14"/>
        <v>0.70479999999999998</v>
      </c>
      <c r="AF4">
        <f t="shared" si="15"/>
        <v>13.586956521739131</v>
      </c>
      <c r="AG4">
        <f t="shared" si="16"/>
        <v>13.586956521739131</v>
      </c>
      <c r="AI4">
        <v>0</v>
      </c>
      <c r="AJ4">
        <v>3.86E-4</v>
      </c>
      <c r="AK4">
        <v>1.85E-4</v>
      </c>
      <c r="AL4">
        <v>7.7200000000000001E-4</v>
      </c>
      <c r="AM4">
        <v>3.6999999999999999E-4</v>
      </c>
      <c r="AN4">
        <v>1.6000000000000001E-3</v>
      </c>
      <c r="AO4">
        <v>1.6000000000000001E-3</v>
      </c>
      <c r="AP4">
        <v>50</v>
      </c>
      <c r="AQ4">
        <v>250</v>
      </c>
      <c r="AR4">
        <v>3.4000000000000002E-4</v>
      </c>
      <c r="AS4">
        <v>6.7900000000000002E-4</v>
      </c>
      <c r="AT4">
        <v>6.9499999999999998E-4</v>
      </c>
      <c r="AU4">
        <v>1.4E-3</v>
      </c>
      <c r="AV4">
        <v>142</v>
      </c>
      <c r="AW4" t="s">
        <v>520</v>
      </c>
      <c r="AX4">
        <v>0.5</v>
      </c>
      <c r="AY4">
        <v>255</v>
      </c>
      <c r="AZ4" t="s">
        <v>521</v>
      </c>
    </row>
    <row r="5" spans="7:53" ht="20.100000000000001" customHeight="1" x14ac:dyDescent="0.25">
      <c r="G5">
        <v>1</v>
      </c>
      <c r="H5">
        <f t="shared" si="2"/>
        <v>2</v>
      </c>
      <c r="I5" t="s">
        <v>523</v>
      </c>
      <c r="J5">
        <v>34.5</v>
      </c>
      <c r="K5" t="s">
        <v>524</v>
      </c>
      <c r="L5">
        <v>34.5</v>
      </c>
      <c r="M5">
        <v>500</v>
      </c>
      <c r="N5">
        <v>9.1899999999999996E-2</v>
      </c>
      <c r="O5">
        <v>4.3999999999999997E-2</v>
      </c>
      <c r="P5">
        <v>0.18379999999999999</v>
      </c>
      <c r="Q5">
        <v>8.8099999999999998E-2</v>
      </c>
      <c r="R5">
        <v>3.6799999999999999E-2</v>
      </c>
      <c r="S5">
        <v>3.6799999999999999E-2</v>
      </c>
      <c r="T5">
        <f t="shared" si="3"/>
        <v>27.173913043478262</v>
      </c>
      <c r="U5">
        <f t="shared" si="4"/>
        <v>27.173913043478262</v>
      </c>
      <c r="V5" s="6">
        <f t="shared" si="5"/>
        <v>4.5949999999999998E-2</v>
      </c>
      <c r="W5" s="6">
        <f t="shared" si="6"/>
        <v>2.1999999999999999E-2</v>
      </c>
      <c r="X5" s="6">
        <f t="shared" si="7"/>
        <v>9.1899999999999996E-2</v>
      </c>
      <c r="Y5" s="6">
        <f t="shared" si="8"/>
        <v>4.4049999999999999E-2</v>
      </c>
      <c r="Z5" s="6">
        <f t="shared" si="9"/>
        <v>13.586956521739131</v>
      </c>
      <c r="AA5" s="6">
        <f t="shared" si="10"/>
        <v>13.586956521739131</v>
      </c>
      <c r="AB5">
        <f t="shared" si="11"/>
        <v>0.18379999999999999</v>
      </c>
      <c r="AC5">
        <f t="shared" si="12"/>
        <v>8.7999999999999995E-2</v>
      </c>
      <c r="AD5">
        <f t="shared" si="13"/>
        <v>0.36759999999999998</v>
      </c>
      <c r="AE5">
        <f t="shared" si="14"/>
        <v>0.1762</v>
      </c>
      <c r="AF5">
        <f t="shared" si="15"/>
        <v>13.586956521739131</v>
      </c>
      <c r="AG5">
        <f t="shared" si="16"/>
        <v>13.586956521739131</v>
      </c>
      <c r="AI5">
        <v>0</v>
      </c>
      <c r="AJ5">
        <v>3.86E-4</v>
      </c>
      <c r="AK5">
        <v>1.85E-4</v>
      </c>
      <c r="AL5">
        <v>7.7200000000000001E-4</v>
      </c>
      <c r="AM5">
        <v>3.6999999999999999E-4</v>
      </c>
      <c r="AN5">
        <v>1.6000000000000001E-3</v>
      </c>
      <c r="AO5">
        <v>1.6000000000000001E-3</v>
      </c>
      <c r="AP5">
        <v>50</v>
      </c>
      <c r="AQ5">
        <v>250</v>
      </c>
      <c r="AR5">
        <v>3.4000000000000002E-4</v>
      </c>
      <c r="AS5">
        <v>6.7900000000000002E-4</v>
      </c>
      <c r="AT5">
        <v>6.9499999999999998E-4</v>
      </c>
      <c r="AU5">
        <v>1.4E-3</v>
      </c>
      <c r="AV5">
        <v>142</v>
      </c>
      <c r="AW5" t="s">
        <v>520</v>
      </c>
      <c r="AX5">
        <v>0.5</v>
      </c>
      <c r="AY5">
        <v>255</v>
      </c>
      <c r="AZ5" t="s">
        <v>521</v>
      </c>
    </row>
    <row r="6" spans="7:53" ht="20.100000000000001" customHeight="1" x14ac:dyDescent="0.25">
      <c r="G6">
        <v>4</v>
      </c>
      <c r="H6">
        <f t="shared" si="2"/>
        <v>8</v>
      </c>
      <c r="I6" t="s">
        <v>525</v>
      </c>
      <c r="J6">
        <v>34.5</v>
      </c>
      <c r="K6" t="s">
        <v>526</v>
      </c>
      <c r="L6">
        <v>34.5</v>
      </c>
      <c r="M6">
        <v>1000</v>
      </c>
      <c r="N6">
        <v>9.1899999999999996E-2</v>
      </c>
      <c r="O6">
        <v>4.3999999999999997E-2</v>
      </c>
      <c r="P6">
        <v>0.18379999999999999</v>
      </c>
      <c r="Q6">
        <v>8.8099999999999998E-2</v>
      </c>
      <c r="R6">
        <v>3.6799999999999999E-2</v>
      </c>
      <c r="S6">
        <v>3.6799999999999999E-2</v>
      </c>
      <c r="T6">
        <f t="shared" si="3"/>
        <v>27.173913043478262</v>
      </c>
      <c r="U6">
        <f t="shared" si="4"/>
        <v>27.173913043478262</v>
      </c>
      <c r="V6" s="6">
        <f t="shared" si="5"/>
        <v>9.1899999999999996E-2</v>
      </c>
      <c r="W6" s="6">
        <f t="shared" si="6"/>
        <v>4.3999999999999997E-2</v>
      </c>
      <c r="X6" s="6">
        <f t="shared" si="7"/>
        <v>0.18379999999999999</v>
      </c>
      <c r="Y6" s="6">
        <f t="shared" si="8"/>
        <v>8.8099999999999998E-2</v>
      </c>
      <c r="Z6" s="6">
        <f t="shared" si="9"/>
        <v>27.173913043478262</v>
      </c>
      <c r="AA6" s="6">
        <f t="shared" si="10"/>
        <v>27.173913043478262</v>
      </c>
      <c r="AB6">
        <f t="shared" si="11"/>
        <v>5.8815999999999997</v>
      </c>
      <c r="AC6">
        <f t="shared" si="12"/>
        <v>2.8159999999999998</v>
      </c>
      <c r="AD6">
        <f t="shared" si="13"/>
        <v>11.763199999999999</v>
      </c>
      <c r="AE6">
        <f t="shared" si="14"/>
        <v>5.6383999999999999</v>
      </c>
      <c r="AF6">
        <f t="shared" si="15"/>
        <v>27.173913043478262</v>
      </c>
      <c r="AG6">
        <f t="shared" si="16"/>
        <v>27.173913043478262</v>
      </c>
      <c r="AI6">
        <v>0</v>
      </c>
      <c r="AJ6">
        <v>7.7200000000000001E-4</v>
      </c>
      <c r="AK6">
        <v>3.6999999999999999E-4</v>
      </c>
      <c r="AL6">
        <v>1.5E-3</v>
      </c>
      <c r="AM6">
        <v>7.3999999999999999E-4</v>
      </c>
      <c r="AN6">
        <v>3.2000000000000002E-3</v>
      </c>
      <c r="AO6">
        <v>3.2000000000000002E-3</v>
      </c>
      <c r="AP6">
        <v>50</v>
      </c>
      <c r="AQ6">
        <v>250</v>
      </c>
      <c r="AR6">
        <v>6.7900000000000002E-4</v>
      </c>
      <c r="AS6">
        <v>1.4E-3</v>
      </c>
      <c r="AT6">
        <v>1.4E-3</v>
      </c>
      <c r="AU6">
        <v>2.8E-3</v>
      </c>
      <c r="AV6">
        <v>142</v>
      </c>
      <c r="AW6" t="s">
        <v>520</v>
      </c>
      <c r="AX6">
        <v>0.5</v>
      </c>
      <c r="AY6">
        <v>255</v>
      </c>
      <c r="AZ6" t="s">
        <v>521</v>
      </c>
    </row>
    <row r="7" spans="7:53" ht="20.100000000000001" customHeight="1" x14ac:dyDescent="0.25">
      <c r="G7">
        <v>3</v>
      </c>
      <c r="H7">
        <f t="shared" si="2"/>
        <v>6</v>
      </c>
      <c r="I7" t="s">
        <v>526</v>
      </c>
      <c r="J7">
        <v>34.5</v>
      </c>
      <c r="K7" t="s">
        <v>527</v>
      </c>
      <c r="L7">
        <v>34.5</v>
      </c>
      <c r="M7">
        <v>500</v>
      </c>
      <c r="N7">
        <v>9.1899999999999996E-2</v>
      </c>
      <c r="O7">
        <v>4.3999999999999997E-2</v>
      </c>
      <c r="P7">
        <v>0.18379999999999999</v>
      </c>
      <c r="Q7">
        <v>8.8099999999999998E-2</v>
      </c>
      <c r="R7">
        <v>3.6799999999999999E-2</v>
      </c>
      <c r="S7">
        <v>3.6799999999999999E-2</v>
      </c>
      <c r="T7">
        <f t="shared" si="3"/>
        <v>27.173913043478262</v>
      </c>
      <c r="U7">
        <f t="shared" si="4"/>
        <v>27.173913043478262</v>
      </c>
      <c r="V7" s="6">
        <f t="shared" si="5"/>
        <v>4.5949999999999998E-2</v>
      </c>
      <c r="W7" s="6">
        <f t="shared" si="6"/>
        <v>2.1999999999999999E-2</v>
      </c>
      <c r="X7" s="6">
        <f t="shared" si="7"/>
        <v>9.1899999999999996E-2</v>
      </c>
      <c r="Y7" s="6">
        <f t="shared" si="8"/>
        <v>4.4049999999999999E-2</v>
      </c>
      <c r="Z7" s="6">
        <f t="shared" si="9"/>
        <v>13.586956521739131</v>
      </c>
      <c r="AA7" s="6">
        <f t="shared" si="10"/>
        <v>13.586956521739131</v>
      </c>
      <c r="AB7">
        <f t="shared" si="11"/>
        <v>1.6541999999999999</v>
      </c>
      <c r="AC7">
        <f t="shared" si="12"/>
        <v>0.79199999999999993</v>
      </c>
      <c r="AD7">
        <f t="shared" si="13"/>
        <v>3.3083999999999998</v>
      </c>
      <c r="AE7">
        <f t="shared" si="14"/>
        <v>1.5857999999999999</v>
      </c>
      <c r="AF7">
        <f t="shared" si="15"/>
        <v>13.586956521739131</v>
      </c>
      <c r="AG7">
        <f t="shared" si="16"/>
        <v>13.586956521739131</v>
      </c>
      <c r="AI7">
        <v>0</v>
      </c>
      <c r="AJ7">
        <v>3.86E-4</v>
      </c>
      <c r="AK7">
        <v>1.85E-4</v>
      </c>
      <c r="AL7">
        <v>7.7200000000000001E-4</v>
      </c>
      <c r="AM7">
        <v>3.6999999999999999E-4</v>
      </c>
      <c r="AN7">
        <v>1.6000000000000001E-3</v>
      </c>
      <c r="AO7">
        <v>1.6000000000000001E-3</v>
      </c>
      <c r="AP7">
        <v>50</v>
      </c>
      <c r="AQ7">
        <v>250</v>
      </c>
      <c r="AR7">
        <v>3.4000000000000002E-4</v>
      </c>
      <c r="AS7">
        <v>6.7900000000000002E-4</v>
      </c>
      <c r="AT7">
        <v>6.9499999999999998E-4</v>
      </c>
      <c r="AU7">
        <v>1.4E-3</v>
      </c>
      <c r="AV7">
        <v>142</v>
      </c>
      <c r="AW7" t="s">
        <v>520</v>
      </c>
      <c r="AX7">
        <v>0.5</v>
      </c>
      <c r="AY7">
        <v>255</v>
      </c>
      <c r="AZ7" t="s">
        <v>521</v>
      </c>
    </row>
    <row r="8" spans="7:53" ht="20.100000000000001" customHeight="1" x14ac:dyDescent="0.25">
      <c r="G8">
        <v>2</v>
      </c>
      <c r="H8">
        <f t="shared" si="2"/>
        <v>4</v>
      </c>
      <c r="I8" t="s">
        <v>527</v>
      </c>
      <c r="J8">
        <v>34.5</v>
      </c>
      <c r="K8" t="s">
        <v>528</v>
      </c>
      <c r="L8">
        <v>34.5</v>
      </c>
      <c r="M8">
        <v>500</v>
      </c>
      <c r="N8">
        <v>9.1899999999999996E-2</v>
      </c>
      <c r="O8">
        <v>4.3999999999999997E-2</v>
      </c>
      <c r="P8">
        <v>0.18379999999999999</v>
      </c>
      <c r="Q8">
        <v>8.8099999999999998E-2</v>
      </c>
      <c r="R8">
        <v>3.6799999999999999E-2</v>
      </c>
      <c r="S8">
        <v>3.6799999999999999E-2</v>
      </c>
      <c r="T8">
        <f t="shared" si="3"/>
        <v>27.173913043478262</v>
      </c>
      <c r="U8">
        <f t="shared" si="4"/>
        <v>27.173913043478262</v>
      </c>
      <c r="V8" s="6">
        <f t="shared" si="5"/>
        <v>4.5949999999999998E-2</v>
      </c>
      <c r="W8" s="6">
        <f t="shared" si="6"/>
        <v>2.1999999999999999E-2</v>
      </c>
      <c r="X8" s="6">
        <f t="shared" si="7"/>
        <v>9.1899999999999996E-2</v>
      </c>
      <c r="Y8" s="6">
        <f t="shared" si="8"/>
        <v>4.4049999999999999E-2</v>
      </c>
      <c r="Z8" s="6">
        <f t="shared" si="9"/>
        <v>13.586956521739131</v>
      </c>
      <c r="AA8" s="6">
        <f t="shared" si="10"/>
        <v>13.586956521739131</v>
      </c>
      <c r="AB8">
        <f t="shared" si="11"/>
        <v>0.73519999999999996</v>
      </c>
      <c r="AC8">
        <f t="shared" si="12"/>
        <v>0.35199999999999998</v>
      </c>
      <c r="AD8">
        <f t="shared" si="13"/>
        <v>1.4703999999999999</v>
      </c>
      <c r="AE8">
        <f t="shared" si="14"/>
        <v>0.70479999999999998</v>
      </c>
      <c r="AF8">
        <f t="shared" si="15"/>
        <v>13.586956521739131</v>
      </c>
      <c r="AG8">
        <f t="shared" si="16"/>
        <v>13.586956521739131</v>
      </c>
      <c r="AI8">
        <v>0</v>
      </c>
      <c r="AJ8">
        <v>3.86E-4</v>
      </c>
      <c r="AK8">
        <v>1.85E-4</v>
      </c>
      <c r="AL8">
        <v>7.7200000000000001E-4</v>
      </c>
      <c r="AM8">
        <v>3.6999999999999999E-4</v>
      </c>
      <c r="AN8">
        <v>1.6000000000000001E-3</v>
      </c>
      <c r="AO8">
        <v>1.6000000000000001E-3</v>
      </c>
      <c r="AP8">
        <v>50</v>
      </c>
      <c r="AQ8">
        <v>250</v>
      </c>
      <c r="AR8">
        <v>3.4000000000000002E-4</v>
      </c>
      <c r="AS8">
        <v>6.7900000000000002E-4</v>
      </c>
      <c r="AT8">
        <v>6.9499999999999998E-4</v>
      </c>
      <c r="AU8">
        <v>1.4E-3</v>
      </c>
      <c r="AV8">
        <v>142</v>
      </c>
      <c r="AW8" t="s">
        <v>520</v>
      </c>
      <c r="AX8">
        <v>0.5</v>
      </c>
      <c r="AY8">
        <v>255</v>
      </c>
      <c r="AZ8" t="s">
        <v>521</v>
      </c>
    </row>
    <row r="9" spans="7:53" ht="20.100000000000001" customHeight="1" x14ac:dyDescent="0.25">
      <c r="G9">
        <v>1</v>
      </c>
      <c r="H9">
        <f t="shared" si="2"/>
        <v>2</v>
      </c>
      <c r="I9" t="s">
        <v>528</v>
      </c>
      <c r="J9">
        <v>34.5</v>
      </c>
      <c r="K9" t="s">
        <v>529</v>
      </c>
      <c r="L9">
        <v>34.5</v>
      </c>
      <c r="M9">
        <v>500</v>
      </c>
      <c r="N9">
        <v>9.1899999999999996E-2</v>
      </c>
      <c r="O9">
        <v>4.3999999999999997E-2</v>
      </c>
      <c r="P9">
        <v>0.18379999999999999</v>
      </c>
      <c r="Q9">
        <v>8.8099999999999998E-2</v>
      </c>
      <c r="R9">
        <v>3.6799999999999999E-2</v>
      </c>
      <c r="S9">
        <v>3.6799999999999999E-2</v>
      </c>
      <c r="T9">
        <f t="shared" si="3"/>
        <v>27.173913043478262</v>
      </c>
      <c r="U9">
        <f t="shared" si="4"/>
        <v>27.173913043478262</v>
      </c>
      <c r="V9" s="6">
        <f t="shared" si="5"/>
        <v>4.5949999999999998E-2</v>
      </c>
      <c r="W9" s="6">
        <f t="shared" si="6"/>
        <v>2.1999999999999999E-2</v>
      </c>
      <c r="X9" s="6">
        <f t="shared" si="7"/>
        <v>9.1899999999999996E-2</v>
      </c>
      <c r="Y9" s="6">
        <f t="shared" si="8"/>
        <v>4.4049999999999999E-2</v>
      </c>
      <c r="Z9" s="6">
        <f t="shared" si="9"/>
        <v>13.586956521739131</v>
      </c>
      <c r="AA9" s="6">
        <f t="shared" si="10"/>
        <v>13.586956521739131</v>
      </c>
      <c r="AB9">
        <f t="shared" si="11"/>
        <v>0.18379999999999999</v>
      </c>
      <c r="AC9">
        <f t="shared" si="12"/>
        <v>8.7999999999999995E-2</v>
      </c>
      <c r="AD9">
        <f t="shared" si="13"/>
        <v>0.36759999999999998</v>
      </c>
      <c r="AE9">
        <f t="shared" si="14"/>
        <v>0.1762</v>
      </c>
      <c r="AF9">
        <f t="shared" si="15"/>
        <v>13.586956521739131</v>
      </c>
      <c r="AG9">
        <f t="shared" si="16"/>
        <v>13.586956521739131</v>
      </c>
      <c r="AI9">
        <v>0</v>
      </c>
      <c r="AJ9">
        <v>3.86E-4</v>
      </c>
      <c r="AK9">
        <v>1.85E-4</v>
      </c>
      <c r="AL9">
        <v>7.7200000000000001E-4</v>
      </c>
      <c r="AM9">
        <v>3.6999999999999999E-4</v>
      </c>
      <c r="AN9">
        <v>1.6000000000000001E-3</v>
      </c>
      <c r="AO9">
        <v>1.6000000000000001E-3</v>
      </c>
      <c r="AP9">
        <v>50</v>
      </c>
      <c r="AQ9">
        <v>250</v>
      </c>
      <c r="AR9">
        <v>3.4000000000000002E-4</v>
      </c>
      <c r="AS9">
        <v>6.7900000000000002E-4</v>
      </c>
      <c r="AT9">
        <v>6.9499999999999998E-4</v>
      </c>
      <c r="AU9">
        <v>1.4E-3</v>
      </c>
      <c r="AV9">
        <v>142</v>
      </c>
      <c r="AW9" t="s">
        <v>520</v>
      </c>
      <c r="AX9">
        <v>0.5</v>
      </c>
      <c r="AY9">
        <v>255</v>
      </c>
      <c r="AZ9" t="s">
        <v>521</v>
      </c>
    </row>
    <row r="10" spans="7:53" ht="20.100000000000001" customHeight="1" x14ac:dyDescent="0.25">
      <c r="G10">
        <v>6</v>
      </c>
      <c r="H10">
        <f t="shared" si="2"/>
        <v>12</v>
      </c>
      <c r="I10" t="s">
        <v>530</v>
      </c>
      <c r="J10">
        <v>34.5</v>
      </c>
      <c r="K10" t="s">
        <v>531</v>
      </c>
      <c r="L10">
        <v>34.5</v>
      </c>
      <c r="M10">
        <v>1000</v>
      </c>
      <c r="N10">
        <v>9.1899999999999996E-2</v>
      </c>
      <c r="O10">
        <v>4.3999999999999997E-2</v>
      </c>
      <c r="P10">
        <v>0.18379999999999999</v>
      </c>
      <c r="Q10">
        <v>8.8099999999999998E-2</v>
      </c>
      <c r="R10">
        <v>3.6799999999999999E-2</v>
      </c>
      <c r="S10">
        <v>3.6799999999999999E-2</v>
      </c>
      <c r="T10">
        <f t="shared" si="3"/>
        <v>27.173913043478262</v>
      </c>
      <c r="U10">
        <f t="shared" si="4"/>
        <v>27.173913043478262</v>
      </c>
      <c r="V10" s="6">
        <f t="shared" si="5"/>
        <v>9.1899999999999996E-2</v>
      </c>
      <c r="W10" s="6">
        <f t="shared" si="6"/>
        <v>4.3999999999999997E-2</v>
      </c>
      <c r="X10" s="6">
        <f t="shared" si="7"/>
        <v>0.18379999999999999</v>
      </c>
      <c r="Y10" s="6">
        <f t="shared" si="8"/>
        <v>8.8099999999999998E-2</v>
      </c>
      <c r="Z10" s="6">
        <f t="shared" si="9"/>
        <v>27.173913043478262</v>
      </c>
      <c r="AA10" s="6">
        <f t="shared" si="10"/>
        <v>27.173913043478262</v>
      </c>
      <c r="AB10">
        <f t="shared" si="11"/>
        <v>13.233599999999999</v>
      </c>
      <c r="AC10">
        <f t="shared" si="12"/>
        <v>6.3359999999999994</v>
      </c>
      <c r="AD10">
        <f t="shared" si="13"/>
        <v>26.467199999999998</v>
      </c>
      <c r="AE10">
        <f t="shared" si="14"/>
        <v>12.686399999999999</v>
      </c>
      <c r="AF10">
        <f t="shared" si="15"/>
        <v>27.173913043478262</v>
      </c>
      <c r="AG10">
        <f t="shared" si="16"/>
        <v>27.173913043478262</v>
      </c>
      <c r="AI10">
        <v>0</v>
      </c>
      <c r="AJ10">
        <v>7.7200000000000001E-4</v>
      </c>
      <c r="AK10">
        <v>3.6999999999999999E-4</v>
      </c>
      <c r="AL10">
        <v>1.5E-3</v>
      </c>
      <c r="AM10">
        <v>7.3999999999999999E-4</v>
      </c>
      <c r="AN10">
        <v>3.2000000000000002E-3</v>
      </c>
      <c r="AO10">
        <v>3.2000000000000002E-3</v>
      </c>
      <c r="AP10">
        <v>50</v>
      </c>
      <c r="AQ10">
        <v>250</v>
      </c>
      <c r="AR10">
        <v>6.7900000000000002E-4</v>
      </c>
      <c r="AS10">
        <v>1.4E-3</v>
      </c>
      <c r="AT10">
        <v>1.4E-3</v>
      </c>
      <c r="AU10">
        <v>2.8E-3</v>
      </c>
      <c r="AV10">
        <v>142</v>
      </c>
      <c r="AW10" t="s">
        <v>520</v>
      </c>
      <c r="AX10">
        <v>0.5</v>
      </c>
      <c r="AY10">
        <v>255</v>
      </c>
      <c r="AZ10" t="s">
        <v>521</v>
      </c>
    </row>
    <row r="11" spans="7:53" ht="20.100000000000001" customHeight="1" x14ac:dyDescent="0.25">
      <c r="G11">
        <v>7</v>
      </c>
      <c r="H11">
        <f t="shared" si="2"/>
        <v>14</v>
      </c>
      <c r="I11" t="s">
        <v>531</v>
      </c>
      <c r="J11">
        <v>34.5</v>
      </c>
      <c r="K11" t="s">
        <v>532</v>
      </c>
      <c r="L11">
        <v>34.5</v>
      </c>
      <c r="M11">
        <v>1000</v>
      </c>
      <c r="N11">
        <v>3.9100000000000003E-2</v>
      </c>
      <c r="O11">
        <v>3.9199999999999999E-2</v>
      </c>
      <c r="P11">
        <v>7.8299999999999995E-2</v>
      </c>
      <c r="Q11">
        <v>7.8399999999999997E-2</v>
      </c>
      <c r="R11">
        <v>2.8799999999999999E-2</v>
      </c>
      <c r="S11">
        <v>2.8799999999999999E-2</v>
      </c>
      <c r="T11">
        <f t="shared" si="3"/>
        <v>34.722222222222221</v>
      </c>
      <c r="U11">
        <f t="shared" si="4"/>
        <v>34.722222222222221</v>
      </c>
      <c r="V11" s="6">
        <f t="shared" si="5"/>
        <v>3.9100000000000003E-2</v>
      </c>
      <c r="W11" s="6">
        <f t="shared" si="6"/>
        <v>3.9199999999999999E-2</v>
      </c>
      <c r="X11" s="6">
        <f t="shared" si="7"/>
        <v>7.8299999999999995E-2</v>
      </c>
      <c r="Y11" s="6">
        <f t="shared" si="8"/>
        <v>7.8399999999999997E-2</v>
      </c>
      <c r="Z11" s="6">
        <f t="shared" si="9"/>
        <v>34.722222222222221</v>
      </c>
      <c r="AA11" s="6">
        <f t="shared" si="10"/>
        <v>34.722222222222221</v>
      </c>
      <c r="AB11">
        <f t="shared" si="11"/>
        <v>7.6636000000000006</v>
      </c>
      <c r="AC11">
        <f t="shared" si="12"/>
        <v>7.6831999999999994</v>
      </c>
      <c r="AD11">
        <f t="shared" si="13"/>
        <v>15.346799999999998</v>
      </c>
      <c r="AE11">
        <f t="shared" si="14"/>
        <v>15.366399999999999</v>
      </c>
      <c r="AF11">
        <f t="shared" si="15"/>
        <v>34.722222222222221</v>
      </c>
      <c r="AG11">
        <f t="shared" si="16"/>
        <v>34.722222222222221</v>
      </c>
      <c r="AI11">
        <v>0</v>
      </c>
      <c r="AJ11">
        <v>3.2899999999999997E-4</v>
      </c>
      <c r="AK11">
        <v>3.2899999999999997E-4</v>
      </c>
      <c r="AL11">
        <v>6.5799999999999995E-4</v>
      </c>
      <c r="AM11">
        <v>6.5899999999999997E-4</v>
      </c>
      <c r="AN11">
        <v>4.1000000000000003E-3</v>
      </c>
      <c r="AO11">
        <v>4.1000000000000003E-3</v>
      </c>
      <c r="AP11">
        <v>50</v>
      </c>
      <c r="AQ11">
        <v>250</v>
      </c>
      <c r="AR11">
        <v>2.8899999999999998E-4</v>
      </c>
      <c r="AS11">
        <v>5.7899999999999998E-4</v>
      </c>
      <c r="AT11">
        <v>5.9199999999999997E-4</v>
      </c>
      <c r="AU11">
        <v>1.1999999999999999E-3</v>
      </c>
      <c r="AV11">
        <v>236</v>
      </c>
      <c r="AW11" t="s">
        <v>520</v>
      </c>
      <c r="AX11">
        <v>0.5</v>
      </c>
      <c r="AY11">
        <v>425</v>
      </c>
      <c r="AZ11" t="s">
        <v>521</v>
      </c>
    </row>
    <row r="12" spans="7:53" ht="20.100000000000001" customHeight="1" x14ac:dyDescent="0.25">
      <c r="G12">
        <v>8</v>
      </c>
      <c r="H12">
        <f t="shared" si="2"/>
        <v>16</v>
      </c>
      <c r="I12" t="s">
        <v>532</v>
      </c>
      <c r="J12">
        <v>34.5</v>
      </c>
      <c r="K12" t="s">
        <v>533</v>
      </c>
      <c r="L12">
        <v>34.5</v>
      </c>
      <c r="M12">
        <v>1000</v>
      </c>
      <c r="N12">
        <v>3.9100000000000003E-2</v>
      </c>
      <c r="O12">
        <v>3.9199999999999999E-2</v>
      </c>
      <c r="P12">
        <v>7.8299999999999995E-2</v>
      </c>
      <c r="Q12">
        <v>7.8399999999999997E-2</v>
      </c>
      <c r="R12">
        <v>2.8799999999999999E-2</v>
      </c>
      <c r="S12">
        <v>2.8799999999999999E-2</v>
      </c>
      <c r="T12">
        <f t="shared" si="3"/>
        <v>34.722222222222221</v>
      </c>
      <c r="U12">
        <f t="shared" si="4"/>
        <v>34.722222222222221</v>
      </c>
      <c r="V12" s="6">
        <f t="shared" si="5"/>
        <v>3.9100000000000003E-2</v>
      </c>
      <c r="W12" s="6">
        <f t="shared" si="6"/>
        <v>3.9199999999999999E-2</v>
      </c>
      <c r="X12" s="6">
        <f t="shared" si="7"/>
        <v>7.8299999999999995E-2</v>
      </c>
      <c r="Y12" s="6">
        <f t="shared" si="8"/>
        <v>7.8399999999999997E-2</v>
      </c>
      <c r="Z12" s="6">
        <f t="shared" si="9"/>
        <v>34.722222222222221</v>
      </c>
      <c r="AA12" s="6">
        <f t="shared" si="10"/>
        <v>34.722222222222221</v>
      </c>
      <c r="AB12">
        <f t="shared" si="11"/>
        <v>10.009600000000001</v>
      </c>
      <c r="AC12">
        <f t="shared" si="12"/>
        <v>10.0352</v>
      </c>
      <c r="AD12">
        <f t="shared" si="13"/>
        <v>20.044799999999999</v>
      </c>
      <c r="AE12">
        <f t="shared" si="14"/>
        <v>20.070399999999999</v>
      </c>
      <c r="AF12">
        <f t="shared" si="15"/>
        <v>34.722222222222221</v>
      </c>
      <c r="AG12">
        <f t="shared" si="16"/>
        <v>34.722222222222221</v>
      </c>
      <c r="AI12">
        <v>0</v>
      </c>
      <c r="AJ12">
        <v>3.2899999999999997E-4</v>
      </c>
      <c r="AK12">
        <v>3.2899999999999997E-4</v>
      </c>
      <c r="AL12">
        <v>6.5799999999999995E-4</v>
      </c>
      <c r="AM12">
        <v>6.5899999999999997E-4</v>
      </c>
      <c r="AN12">
        <v>4.1000000000000003E-3</v>
      </c>
      <c r="AO12">
        <v>4.1000000000000003E-3</v>
      </c>
      <c r="AP12">
        <v>50</v>
      </c>
      <c r="AQ12">
        <v>250</v>
      </c>
      <c r="AR12">
        <v>2.8899999999999998E-4</v>
      </c>
      <c r="AS12">
        <v>5.7899999999999998E-4</v>
      </c>
      <c r="AT12">
        <v>5.9199999999999997E-4</v>
      </c>
      <c r="AU12">
        <v>1.1999999999999999E-3</v>
      </c>
      <c r="AV12">
        <v>236</v>
      </c>
      <c r="AW12" t="s">
        <v>520</v>
      </c>
      <c r="AX12">
        <v>0.5</v>
      </c>
      <c r="AY12">
        <v>425</v>
      </c>
      <c r="AZ12" t="s">
        <v>521</v>
      </c>
    </row>
    <row r="13" spans="7:53" ht="20.100000000000001" customHeight="1" x14ac:dyDescent="0.25">
      <c r="G13">
        <v>9</v>
      </c>
      <c r="H13">
        <f t="shared" si="2"/>
        <v>18</v>
      </c>
      <c r="I13" t="s">
        <v>533</v>
      </c>
      <c r="J13">
        <v>34.5</v>
      </c>
      <c r="K13" t="s">
        <v>534</v>
      </c>
      <c r="L13">
        <v>34.5</v>
      </c>
      <c r="M13">
        <v>1000</v>
      </c>
      <c r="N13">
        <v>3.9100000000000003E-2</v>
      </c>
      <c r="O13">
        <v>3.9199999999999999E-2</v>
      </c>
      <c r="P13">
        <v>7.8299999999999995E-2</v>
      </c>
      <c r="Q13">
        <v>7.8399999999999997E-2</v>
      </c>
      <c r="R13">
        <v>2.8799999999999999E-2</v>
      </c>
      <c r="S13">
        <v>2.8799999999999999E-2</v>
      </c>
      <c r="T13">
        <f t="shared" si="3"/>
        <v>34.722222222222221</v>
      </c>
      <c r="U13">
        <f t="shared" si="4"/>
        <v>34.722222222222221</v>
      </c>
      <c r="V13" s="6">
        <f t="shared" si="5"/>
        <v>3.9100000000000003E-2</v>
      </c>
      <c r="W13" s="6">
        <f t="shared" si="6"/>
        <v>3.9199999999999999E-2</v>
      </c>
      <c r="X13" s="6">
        <f t="shared" si="7"/>
        <v>7.8299999999999995E-2</v>
      </c>
      <c r="Y13" s="6">
        <f t="shared" si="8"/>
        <v>7.8399999999999997E-2</v>
      </c>
      <c r="Z13" s="6">
        <f t="shared" si="9"/>
        <v>34.722222222222221</v>
      </c>
      <c r="AA13" s="6">
        <f t="shared" si="10"/>
        <v>34.722222222222221</v>
      </c>
      <c r="AB13">
        <f t="shared" si="11"/>
        <v>12.6684</v>
      </c>
      <c r="AC13">
        <f t="shared" si="12"/>
        <v>12.700799999999999</v>
      </c>
      <c r="AD13">
        <f t="shared" si="13"/>
        <v>25.369199999999999</v>
      </c>
      <c r="AE13">
        <f t="shared" si="14"/>
        <v>25.401599999999998</v>
      </c>
      <c r="AF13">
        <f t="shared" si="15"/>
        <v>34.722222222222221</v>
      </c>
      <c r="AG13">
        <f t="shared" si="16"/>
        <v>34.722222222222221</v>
      </c>
      <c r="AI13">
        <v>0</v>
      </c>
      <c r="AJ13">
        <v>3.2899999999999997E-4</v>
      </c>
      <c r="AK13">
        <v>3.2899999999999997E-4</v>
      </c>
      <c r="AL13">
        <v>6.5799999999999995E-4</v>
      </c>
      <c r="AM13">
        <v>6.5899999999999997E-4</v>
      </c>
      <c r="AN13">
        <v>4.1000000000000003E-3</v>
      </c>
      <c r="AO13">
        <v>4.1000000000000003E-3</v>
      </c>
      <c r="AP13">
        <v>50</v>
      </c>
      <c r="AQ13">
        <v>250</v>
      </c>
      <c r="AR13">
        <v>2.8899999999999998E-4</v>
      </c>
      <c r="AS13">
        <v>5.7899999999999998E-4</v>
      </c>
      <c r="AT13">
        <v>5.9199999999999997E-4</v>
      </c>
      <c r="AU13">
        <v>1.1999999999999999E-3</v>
      </c>
      <c r="AV13">
        <v>236</v>
      </c>
      <c r="AW13" t="s">
        <v>520</v>
      </c>
      <c r="AX13">
        <v>0.5</v>
      </c>
      <c r="AY13">
        <v>425</v>
      </c>
      <c r="AZ13" t="s">
        <v>521</v>
      </c>
    </row>
    <row r="14" spans="7:53" ht="20.100000000000001" customHeight="1" x14ac:dyDescent="0.25">
      <c r="G14">
        <v>4</v>
      </c>
      <c r="H14">
        <f t="shared" si="2"/>
        <v>8</v>
      </c>
      <c r="I14" t="s">
        <v>535</v>
      </c>
      <c r="J14">
        <v>34.5</v>
      </c>
      <c r="K14" t="s">
        <v>536</v>
      </c>
      <c r="L14">
        <v>34.5</v>
      </c>
      <c r="M14">
        <v>1000</v>
      </c>
      <c r="N14">
        <v>9.1899999999999996E-2</v>
      </c>
      <c r="O14">
        <v>4.3999999999999997E-2</v>
      </c>
      <c r="P14">
        <v>0.18379999999999999</v>
      </c>
      <c r="Q14">
        <v>8.8099999999999998E-2</v>
      </c>
      <c r="R14">
        <v>3.6799999999999999E-2</v>
      </c>
      <c r="S14">
        <v>3.6799999999999999E-2</v>
      </c>
      <c r="T14">
        <f t="shared" si="3"/>
        <v>27.173913043478262</v>
      </c>
      <c r="U14">
        <f t="shared" si="4"/>
        <v>27.173913043478262</v>
      </c>
      <c r="V14" s="6">
        <f t="shared" si="5"/>
        <v>9.1899999999999996E-2</v>
      </c>
      <c r="W14" s="6">
        <f t="shared" si="6"/>
        <v>4.3999999999999997E-2</v>
      </c>
      <c r="X14" s="6">
        <f t="shared" si="7"/>
        <v>0.18379999999999999</v>
      </c>
      <c r="Y14" s="6">
        <f t="shared" si="8"/>
        <v>8.8099999999999998E-2</v>
      </c>
      <c r="Z14" s="6">
        <f t="shared" si="9"/>
        <v>27.173913043478262</v>
      </c>
      <c r="AA14" s="6">
        <f t="shared" si="10"/>
        <v>27.173913043478262</v>
      </c>
      <c r="AB14">
        <f t="shared" si="11"/>
        <v>5.8815999999999997</v>
      </c>
      <c r="AC14">
        <f t="shared" si="12"/>
        <v>2.8159999999999998</v>
      </c>
      <c r="AD14">
        <f t="shared" si="13"/>
        <v>11.763199999999999</v>
      </c>
      <c r="AE14">
        <f t="shared" si="14"/>
        <v>5.6383999999999999</v>
      </c>
      <c r="AF14">
        <f t="shared" si="15"/>
        <v>27.173913043478262</v>
      </c>
      <c r="AG14">
        <f t="shared" si="16"/>
        <v>27.173913043478262</v>
      </c>
      <c r="AI14">
        <v>0</v>
      </c>
      <c r="AJ14">
        <v>7.7200000000000001E-4</v>
      </c>
      <c r="AK14">
        <v>3.6999999999999999E-4</v>
      </c>
      <c r="AL14">
        <v>1.5E-3</v>
      </c>
      <c r="AM14">
        <v>7.3999999999999999E-4</v>
      </c>
      <c r="AN14">
        <v>3.2000000000000002E-3</v>
      </c>
      <c r="AO14">
        <v>3.2000000000000002E-3</v>
      </c>
      <c r="AP14">
        <v>50</v>
      </c>
      <c r="AQ14">
        <v>250</v>
      </c>
      <c r="AR14">
        <v>6.7900000000000002E-4</v>
      </c>
      <c r="AS14">
        <v>1.4E-3</v>
      </c>
      <c r="AT14">
        <v>1.4E-3</v>
      </c>
      <c r="AU14">
        <v>2.8E-3</v>
      </c>
      <c r="AV14">
        <v>142</v>
      </c>
      <c r="AW14" t="s">
        <v>520</v>
      </c>
      <c r="AX14">
        <v>0.5</v>
      </c>
      <c r="AY14">
        <v>255</v>
      </c>
      <c r="AZ14" t="s">
        <v>521</v>
      </c>
    </row>
    <row r="15" spans="7:53" ht="20.100000000000001" customHeight="1" x14ac:dyDescent="0.25">
      <c r="G15">
        <v>3</v>
      </c>
      <c r="H15">
        <f t="shared" si="2"/>
        <v>6</v>
      </c>
      <c r="I15" t="s">
        <v>536</v>
      </c>
      <c r="J15">
        <v>34.5</v>
      </c>
      <c r="K15" t="s">
        <v>537</v>
      </c>
      <c r="L15">
        <v>34.5</v>
      </c>
      <c r="M15">
        <v>1000</v>
      </c>
      <c r="N15">
        <v>9.1899999999999996E-2</v>
      </c>
      <c r="O15">
        <v>4.3999999999999997E-2</v>
      </c>
      <c r="P15">
        <v>0.18379999999999999</v>
      </c>
      <c r="Q15">
        <v>8.8099999999999998E-2</v>
      </c>
      <c r="R15">
        <v>3.6799999999999999E-2</v>
      </c>
      <c r="S15">
        <v>3.6799999999999999E-2</v>
      </c>
      <c r="T15">
        <f t="shared" si="3"/>
        <v>27.173913043478262</v>
      </c>
      <c r="U15">
        <f t="shared" si="4"/>
        <v>27.173913043478262</v>
      </c>
      <c r="V15" s="6">
        <f t="shared" si="5"/>
        <v>9.1899999999999996E-2</v>
      </c>
      <c r="W15" s="6">
        <f t="shared" si="6"/>
        <v>4.3999999999999997E-2</v>
      </c>
      <c r="X15" s="6">
        <f t="shared" si="7"/>
        <v>0.18379999999999999</v>
      </c>
      <c r="Y15" s="6">
        <f t="shared" si="8"/>
        <v>8.8099999999999998E-2</v>
      </c>
      <c r="Z15" s="6">
        <f t="shared" si="9"/>
        <v>27.173913043478262</v>
      </c>
      <c r="AA15" s="6">
        <f t="shared" si="10"/>
        <v>27.173913043478262</v>
      </c>
      <c r="AB15">
        <f t="shared" si="11"/>
        <v>3.3083999999999998</v>
      </c>
      <c r="AC15">
        <f t="shared" si="12"/>
        <v>1.5839999999999999</v>
      </c>
      <c r="AD15">
        <f t="shared" si="13"/>
        <v>6.6167999999999996</v>
      </c>
      <c r="AE15">
        <f t="shared" si="14"/>
        <v>3.1715999999999998</v>
      </c>
      <c r="AF15">
        <f t="shared" si="15"/>
        <v>27.173913043478262</v>
      </c>
      <c r="AG15">
        <f t="shared" si="16"/>
        <v>27.173913043478262</v>
      </c>
      <c r="AI15">
        <v>0</v>
      </c>
      <c r="AJ15">
        <v>7.7200000000000001E-4</v>
      </c>
      <c r="AK15">
        <v>3.6999999999999999E-4</v>
      </c>
      <c r="AL15">
        <v>1.5E-3</v>
      </c>
      <c r="AM15">
        <v>7.3999999999999999E-4</v>
      </c>
      <c r="AN15">
        <v>3.2000000000000002E-3</v>
      </c>
      <c r="AO15">
        <v>3.2000000000000002E-3</v>
      </c>
      <c r="AP15">
        <v>50</v>
      </c>
      <c r="AQ15">
        <v>250</v>
      </c>
      <c r="AR15">
        <v>6.7900000000000002E-4</v>
      </c>
      <c r="AS15">
        <v>1.4E-3</v>
      </c>
      <c r="AT15">
        <v>1.4E-3</v>
      </c>
      <c r="AU15">
        <v>2.8E-3</v>
      </c>
      <c r="AV15">
        <v>142</v>
      </c>
      <c r="AW15" t="s">
        <v>520</v>
      </c>
      <c r="AX15">
        <v>0.5</v>
      </c>
      <c r="AY15">
        <v>255</v>
      </c>
      <c r="AZ15" t="s">
        <v>521</v>
      </c>
    </row>
    <row r="16" spans="7:53" ht="20.100000000000001" customHeight="1" x14ac:dyDescent="0.25">
      <c r="G16">
        <v>2</v>
      </c>
      <c r="H16">
        <f t="shared" si="2"/>
        <v>4</v>
      </c>
      <c r="I16" t="s">
        <v>537</v>
      </c>
      <c r="J16">
        <v>34.5</v>
      </c>
      <c r="K16" t="s">
        <v>538</v>
      </c>
      <c r="L16">
        <v>34.5</v>
      </c>
      <c r="M16">
        <v>1000</v>
      </c>
      <c r="N16">
        <v>9.1899999999999996E-2</v>
      </c>
      <c r="O16">
        <v>4.3999999999999997E-2</v>
      </c>
      <c r="P16">
        <v>0.18379999999999999</v>
      </c>
      <c r="Q16">
        <v>8.8099999999999998E-2</v>
      </c>
      <c r="R16">
        <v>3.6799999999999999E-2</v>
      </c>
      <c r="S16">
        <v>3.6799999999999999E-2</v>
      </c>
      <c r="T16">
        <f t="shared" si="3"/>
        <v>27.173913043478262</v>
      </c>
      <c r="U16">
        <f t="shared" si="4"/>
        <v>27.173913043478262</v>
      </c>
      <c r="V16" s="6">
        <f t="shared" si="5"/>
        <v>9.1899999999999996E-2</v>
      </c>
      <c r="W16" s="6">
        <f t="shared" si="6"/>
        <v>4.3999999999999997E-2</v>
      </c>
      <c r="X16" s="6">
        <f t="shared" si="7"/>
        <v>0.18379999999999999</v>
      </c>
      <c r="Y16" s="6">
        <f t="shared" si="8"/>
        <v>8.8099999999999998E-2</v>
      </c>
      <c r="Z16" s="6">
        <f t="shared" si="9"/>
        <v>27.173913043478262</v>
      </c>
      <c r="AA16" s="6">
        <f t="shared" si="10"/>
        <v>27.173913043478262</v>
      </c>
      <c r="AB16">
        <f t="shared" si="11"/>
        <v>1.4703999999999999</v>
      </c>
      <c r="AC16">
        <f t="shared" si="12"/>
        <v>0.70399999999999996</v>
      </c>
      <c r="AD16">
        <f t="shared" si="13"/>
        <v>2.9407999999999999</v>
      </c>
      <c r="AE16">
        <f t="shared" si="14"/>
        <v>1.4096</v>
      </c>
      <c r="AF16">
        <f t="shared" si="15"/>
        <v>27.173913043478262</v>
      </c>
      <c r="AG16">
        <f t="shared" si="16"/>
        <v>27.173913043478262</v>
      </c>
      <c r="AI16">
        <v>0</v>
      </c>
      <c r="AJ16">
        <v>7.7200000000000001E-4</v>
      </c>
      <c r="AK16">
        <v>3.6999999999999999E-4</v>
      </c>
      <c r="AL16">
        <v>1.5E-3</v>
      </c>
      <c r="AM16">
        <v>7.3999999999999999E-4</v>
      </c>
      <c r="AN16">
        <v>3.2000000000000002E-3</v>
      </c>
      <c r="AO16">
        <v>3.2000000000000002E-3</v>
      </c>
      <c r="AP16">
        <v>50</v>
      </c>
      <c r="AQ16">
        <v>250</v>
      </c>
      <c r="AR16">
        <v>6.7900000000000002E-4</v>
      </c>
      <c r="AS16">
        <v>1.4E-3</v>
      </c>
      <c r="AT16">
        <v>1.4E-3</v>
      </c>
      <c r="AU16">
        <v>2.8E-3</v>
      </c>
      <c r="AV16">
        <v>142</v>
      </c>
      <c r="AW16" t="s">
        <v>520</v>
      </c>
      <c r="AX16">
        <v>0.5</v>
      </c>
      <c r="AY16">
        <v>255</v>
      </c>
      <c r="AZ16" t="s">
        <v>521</v>
      </c>
    </row>
    <row r="17" spans="7:52" ht="20.100000000000001" customHeight="1" x14ac:dyDescent="0.25">
      <c r="G17">
        <v>1</v>
      </c>
      <c r="H17">
        <f t="shared" si="2"/>
        <v>2</v>
      </c>
      <c r="I17" t="s">
        <v>538</v>
      </c>
      <c r="J17">
        <v>34.5</v>
      </c>
      <c r="K17" t="s">
        <v>539</v>
      </c>
      <c r="L17">
        <v>34.5</v>
      </c>
      <c r="M17">
        <v>1000</v>
      </c>
      <c r="N17">
        <v>9.1899999999999996E-2</v>
      </c>
      <c r="O17">
        <v>4.3999999999999997E-2</v>
      </c>
      <c r="P17">
        <v>0.18379999999999999</v>
      </c>
      <c r="Q17">
        <v>8.8099999999999998E-2</v>
      </c>
      <c r="R17">
        <v>3.6799999999999999E-2</v>
      </c>
      <c r="S17">
        <v>3.6799999999999999E-2</v>
      </c>
      <c r="T17">
        <f t="shared" si="3"/>
        <v>27.173913043478262</v>
      </c>
      <c r="U17">
        <f t="shared" si="4"/>
        <v>27.173913043478262</v>
      </c>
      <c r="V17" s="6">
        <f t="shared" si="5"/>
        <v>9.1899999999999996E-2</v>
      </c>
      <c r="W17" s="6">
        <f t="shared" si="6"/>
        <v>4.3999999999999997E-2</v>
      </c>
      <c r="X17" s="6">
        <f t="shared" si="7"/>
        <v>0.18379999999999999</v>
      </c>
      <c r="Y17" s="6">
        <f t="shared" si="8"/>
        <v>8.8099999999999998E-2</v>
      </c>
      <c r="Z17" s="6">
        <f t="shared" si="9"/>
        <v>27.173913043478262</v>
      </c>
      <c r="AA17" s="6">
        <f t="shared" si="10"/>
        <v>27.173913043478262</v>
      </c>
      <c r="AB17">
        <f t="shared" si="11"/>
        <v>0.36759999999999998</v>
      </c>
      <c r="AC17">
        <f t="shared" si="12"/>
        <v>0.17599999999999999</v>
      </c>
      <c r="AD17">
        <f t="shared" si="13"/>
        <v>0.73519999999999996</v>
      </c>
      <c r="AE17">
        <f t="shared" si="14"/>
        <v>0.35239999999999999</v>
      </c>
      <c r="AF17">
        <f t="shared" si="15"/>
        <v>27.173913043478262</v>
      </c>
      <c r="AG17">
        <f t="shared" si="16"/>
        <v>27.173913043478262</v>
      </c>
      <c r="AI17">
        <v>0</v>
      </c>
      <c r="AJ17">
        <v>7.7200000000000001E-4</v>
      </c>
      <c r="AK17">
        <v>3.6999999999999999E-4</v>
      </c>
      <c r="AL17">
        <v>1.5E-3</v>
      </c>
      <c r="AM17">
        <v>7.3999999999999999E-4</v>
      </c>
      <c r="AN17">
        <v>3.2000000000000002E-3</v>
      </c>
      <c r="AO17">
        <v>3.2000000000000002E-3</v>
      </c>
      <c r="AP17">
        <v>50</v>
      </c>
      <c r="AQ17">
        <v>250</v>
      </c>
      <c r="AR17">
        <v>6.7900000000000002E-4</v>
      </c>
      <c r="AS17">
        <v>1.4E-3</v>
      </c>
      <c r="AT17">
        <v>1.4E-3</v>
      </c>
      <c r="AU17">
        <v>2.8E-3</v>
      </c>
      <c r="AV17">
        <v>142</v>
      </c>
      <c r="AW17" t="s">
        <v>520</v>
      </c>
      <c r="AX17">
        <v>0.5</v>
      </c>
      <c r="AY17">
        <v>255</v>
      </c>
      <c r="AZ17" t="s">
        <v>521</v>
      </c>
    </row>
    <row r="18" spans="7:52" ht="20.100000000000001" customHeight="1" x14ac:dyDescent="0.25">
      <c r="G18">
        <v>10</v>
      </c>
      <c r="H18">
        <f t="shared" si="2"/>
        <v>20</v>
      </c>
      <c r="I18" t="s">
        <v>540</v>
      </c>
      <c r="J18">
        <v>34.5</v>
      </c>
      <c r="K18" t="s">
        <v>518</v>
      </c>
      <c r="L18">
        <v>34.5</v>
      </c>
      <c r="M18">
        <v>500</v>
      </c>
      <c r="N18">
        <v>2.6800000000000001E-2</v>
      </c>
      <c r="O18">
        <v>4.41E-2</v>
      </c>
      <c r="P18">
        <v>0.107</v>
      </c>
      <c r="Q18">
        <v>0.17649999999999999</v>
      </c>
      <c r="R18">
        <v>2.8799999999999999E-2</v>
      </c>
      <c r="S18">
        <v>2.8799999999999999E-2</v>
      </c>
      <c r="T18">
        <f t="shared" si="3"/>
        <v>34.722222222222221</v>
      </c>
      <c r="U18">
        <f t="shared" si="4"/>
        <v>34.722222222222221</v>
      </c>
      <c r="V18" s="6">
        <f t="shared" si="5"/>
        <v>1.34E-2</v>
      </c>
      <c r="W18" s="6">
        <f t="shared" si="6"/>
        <v>2.205E-2</v>
      </c>
      <c r="X18" s="6">
        <f t="shared" si="7"/>
        <v>5.3499999999999999E-2</v>
      </c>
      <c r="Y18" s="6">
        <f t="shared" si="8"/>
        <v>8.8249999999999995E-2</v>
      </c>
      <c r="Z18" s="6">
        <f t="shared" si="9"/>
        <v>17.361111111111111</v>
      </c>
      <c r="AA18" s="6">
        <f t="shared" si="10"/>
        <v>17.361111111111111</v>
      </c>
      <c r="AB18">
        <f t="shared" si="11"/>
        <v>5.36</v>
      </c>
      <c r="AC18">
        <f t="shared" si="12"/>
        <v>8.82</v>
      </c>
      <c r="AD18">
        <f t="shared" si="13"/>
        <v>21.4</v>
      </c>
      <c r="AE18">
        <f t="shared" si="14"/>
        <v>35.299999999999997</v>
      </c>
      <c r="AF18">
        <f t="shared" si="15"/>
        <v>17.361111111111111</v>
      </c>
      <c r="AG18">
        <f t="shared" si="16"/>
        <v>17.361111111111111</v>
      </c>
      <c r="AI18">
        <v>0</v>
      </c>
      <c r="AJ18">
        <v>1.12E-4</v>
      </c>
      <c r="AK18">
        <v>1.85E-4</v>
      </c>
      <c r="AL18">
        <v>4.4999999999999999E-4</v>
      </c>
      <c r="AM18">
        <v>7.4100000000000001E-4</v>
      </c>
      <c r="AN18">
        <v>2.0999999999999999E-3</v>
      </c>
      <c r="AO18">
        <v>2.0999999999999999E-3</v>
      </c>
      <c r="AP18">
        <v>50</v>
      </c>
      <c r="AQ18">
        <v>250</v>
      </c>
      <c r="AR18" s="5">
        <v>9.8999999999999994E-5</v>
      </c>
      <c r="AS18">
        <v>3.9599999999999998E-4</v>
      </c>
      <c r="AT18">
        <v>2.02E-4</v>
      </c>
      <c r="AU18">
        <v>8.0900000000000004E-4</v>
      </c>
      <c r="AV18">
        <v>261</v>
      </c>
      <c r="AW18" t="s">
        <v>520</v>
      </c>
      <c r="AX18">
        <v>0.5</v>
      </c>
      <c r="AY18">
        <v>470</v>
      </c>
      <c r="AZ18" t="s">
        <v>521</v>
      </c>
    </row>
    <row r="19" spans="7:52" ht="20.100000000000001" customHeight="1" x14ac:dyDescent="0.25">
      <c r="G19">
        <v>5</v>
      </c>
      <c r="H19">
        <f t="shared" si="2"/>
        <v>10</v>
      </c>
      <c r="I19" t="s">
        <v>518</v>
      </c>
      <c r="J19">
        <v>34.5</v>
      </c>
      <c r="K19" t="s">
        <v>525</v>
      </c>
      <c r="L19">
        <v>34.5</v>
      </c>
      <c r="M19">
        <v>1000</v>
      </c>
      <c r="N19">
        <v>5.5899999999999998E-2</v>
      </c>
      <c r="O19">
        <v>5.0599999999999999E-2</v>
      </c>
      <c r="P19">
        <v>0.2235</v>
      </c>
      <c r="Q19">
        <v>0.2024</v>
      </c>
      <c r="R19">
        <v>3.6799999999999999E-2</v>
      </c>
      <c r="S19">
        <v>3.6799999999999999E-2</v>
      </c>
      <c r="T19">
        <f t="shared" si="3"/>
        <v>27.173913043478262</v>
      </c>
      <c r="U19">
        <f t="shared" si="4"/>
        <v>27.173913043478262</v>
      </c>
      <c r="V19" s="6">
        <f t="shared" si="5"/>
        <v>5.5899999999999998E-2</v>
      </c>
      <c r="W19" s="6">
        <f t="shared" si="6"/>
        <v>5.0599999999999999E-2</v>
      </c>
      <c r="X19" s="6">
        <f t="shared" si="7"/>
        <v>0.2235</v>
      </c>
      <c r="Y19" s="6">
        <f t="shared" si="8"/>
        <v>0.2024</v>
      </c>
      <c r="Z19" s="6">
        <f t="shared" si="9"/>
        <v>27.173913043478262</v>
      </c>
      <c r="AA19" s="6">
        <f t="shared" si="10"/>
        <v>27.173913043478262</v>
      </c>
      <c r="AB19">
        <f t="shared" si="11"/>
        <v>5.59</v>
      </c>
      <c r="AC19">
        <f t="shared" si="12"/>
        <v>5.0599999999999996</v>
      </c>
      <c r="AD19">
        <f t="shared" si="13"/>
        <v>22.35</v>
      </c>
      <c r="AE19">
        <f t="shared" si="14"/>
        <v>20.239999999999998</v>
      </c>
      <c r="AF19">
        <f t="shared" si="15"/>
        <v>27.173913043478262</v>
      </c>
      <c r="AG19">
        <f t="shared" si="16"/>
        <v>27.173913043478262</v>
      </c>
      <c r="AI19">
        <v>0</v>
      </c>
      <c r="AJ19">
        <v>4.6900000000000002E-4</v>
      </c>
      <c r="AK19">
        <v>4.2499999999999998E-4</v>
      </c>
      <c r="AL19">
        <v>1.9E-3</v>
      </c>
      <c r="AM19">
        <v>1.6999999999999999E-3</v>
      </c>
      <c r="AN19">
        <v>3.2000000000000002E-3</v>
      </c>
      <c r="AO19">
        <v>3.2000000000000002E-3</v>
      </c>
      <c r="AP19">
        <v>50</v>
      </c>
      <c r="AQ19">
        <v>250</v>
      </c>
      <c r="AR19">
        <v>4.1300000000000001E-4</v>
      </c>
      <c r="AS19">
        <v>1.6999999999999999E-3</v>
      </c>
      <c r="AT19">
        <v>8.4500000000000005E-4</v>
      </c>
      <c r="AU19">
        <v>3.3999999999999998E-3</v>
      </c>
      <c r="AV19">
        <v>161</v>
      </c>
      <c r="AW19" t="s">
        <v>520</v>
      </c>
      <c r="AX19">
        <v>0.5</v>
      </c>
      <c r="AY19">
        <v>290</v>
      </c>
      <c r="AZ19" t="s">
        <v>521</v>
      </c>
    </row>
    <row r="20" spans="7:52" ht="20.100000000000001" customHeight="1" x14ac:dyDescent="0.25">
      <c r="G20">
        <v>10</v>
      </c>
      <c r="H20">
        <f t="shared" si="2"/>
        <v>20</v>
      </c>
      <c r="I20" t="s">
        <v>541</v>
      </c>
      <c r="J20">
        <v>34.5</v>
      </c>
      <c r="K20" t="s">
        <v>534</v>
      </c>
      <c r="L20">
        <v>34.5</v>
      </c>
      <c r="M20">
        <v>500</v>
      </c>
      <c r="N20">
        <v>2.6800000000000001E-2</v>
      </c>
      <c r="O20">
        <v>4.41E-2</v>
      </c>
      <c r="P20">
        <v>0.107</v>
      </c>
      <c r="Q20">
        <v>0.17649999999999999</v>
      </c>
      <c r="R20">
        <v>2.8799999999999999E-2</v>
      </c>
      <c r="S20">
        <v>2.8799999999999999E-2</v>
      </c>
      <c r="T20">
        <f t="shared" si="3"/>
        <v>34.722222222222221</v>
      </c>
      <c r="U20">
        <f t="shared" si="4"/>
        <v>34.722222222222221</v>
      </c>
      <c r="V20" s="6">
        <f t="shared" si="5"/>
        <v>1.34E-2</v>
      </c>
      <c r="W20" s="6">
        <f t="shared" si="6"/>
        <v>2.205E-2</v>
      </c>
      <c r="X20" s="6">
        <f t="shared" si="7"/>
        <v>5.3499999999999999E-2</v>
      </c>
      <c r="Y20" s="6">
        <f t="shared" si="8"/>
        <v>8.8249999999999995E-2</v>
      </c>
      <c r="Z20" s="6">
        <f t="shared" si="9"/>
        <v>17.361111111111111</v>
      </c>
      <c r="AA20" s="6">
        <f t="shared" si="10"/>
        <v>17.361111111111111</v>
      </c>
      <c r="AB20">
        <f t="shared" si="11"/>
        <v>5.36</v>
      </c>
      <c r="AC20">
        <f t="shared" si="12"/>
        <v>8.82</v>
      </c>
      <c r="AD20">
        <f t="shared" si="13"/>
        <v>21.4</v>
      </c>
      <c r="AE20">
        <f t="shared" si="14"/>
        <v>35.299999999999997</v>
      </c>
      <c r="AF20">
        <f t="shared" si="15"/>
        <v>17.361111111111111</v>
      </c>
      <c r="AG20">
        <f t="shared" si="16"/>
        <v>17.361111111111111</v>
      </c>
      <c r="AI20">
        <v>0</v>
      </c>
      <c r="AJ20">
        <v>1.12E-4</v>
      </c>
      <c r="AK20">
        <v>1.85E-4</v>
      </c>
      <c r="AL20">
        <v>4.4999999999999999E-4</v>
      </c>
      <c r="AM20">
        <v>7.4100000000000001E-4</v>
      </c>
      <c r="AN20">
        <v>2.0999999999999999E-3</v>
      </c>
      <c r="AO20">
        <v>2.0999999999999999E-3</v>
      </c>
      <c r="AP20">
        <v>50</v>
      </c>
      <c r="AQ20">
        <v>250</v>
      </c>
      <c r="AR20" s="5">
        <v>9.8999999999999994E-5</v>
      </c>
      <c r="AS20">
        <v>3.9599999999999998E-4</v>
      </c>
      <c r="AT20">
        <v>2.02E-4</v>
      </c>
      <c r="AU20">
        <v>8.0900000000000004E-4</v>
      </c>
      <c r="AV20">
        <v>261</v>
      </c>
      <c r="AW20" t="s">
        <v>520</v>
      </c>
      <c r="AX20">
        <v>0.5</v>
      </c>
      <c r="AY20">
        <v>470</v>
      </c>
      <c r="AZ20" t="s">
        <v>521</v>
      </c>
    </row>
    <row r="21" spans="7:52" ht="20.100000000000001" customHeight="1" x14ac:dyDescent="0.25">
      <c r="G21">
        <v>5</v>
      </c>
      <c r="H21">
        <f t="shared" si="2"/>
        <v>10</v>
      </c>
      <c r="I21" t="s">
        <v>530</v>
      </c>
      <c r="J21">
        <v>34.5</v>
      </c>
      <c r="K21" t="s">
        <v>535</v>
      </c>
      <c r="L21">
        <v>34.5</v>
      </c>
      <c r="M21">
        <v>1000</v>
      </c>
      <c r="N21">
        <v>5.5899999999999998E-2</v>
      </c>
      <c r="O21">
        <v>5.0599999999999999E-2</v>
      </c>
      <c r="P21">
        <v>0.2235</v>
      </c>
      <c r="Q21">
        <v>0.2024</v>
      </c>
      <c r="R21">
        <v>3.6799999999999999E-2</v>
      </c>
      <c r="S21">
        <v>3.6799999999999999E-2</v>
      </c>
      <c r="T21">
        <f t="shared" si="3"/>
        <v>27.173913043478262</v>
      </c>
      <c r="U21">
        <f t="shared" si="4"/>
        <v>27.173913043478262</v>
      </c>
      <c r="V21" s="6">
        <f t="shared" si="5"/>
        <v>5.5899999999999998E-2</v>
      </c>
      <c r="W21" s="6">
        <f t="shared" si="6"/>
        <v>5.0599999999999999E-2</v>
      </c>
      <c r="X21" s="6">
        <f t="shared" si="7"/>
        <v>0.2235</v>
      </c>
      <c r="Y21" s="6">
        <f t="shared" si="8"/>
        <v>0.2024</v>
      </c>
      <c r="Z21" s="6">
        <f t="shared" si="9"/>
        <v>27.173913043478262</v>
      </c>
      <c r="AA21" s="6">
        <f t="shared" si="10"/>
        <v>27.173913043478262</v>
      </c>
      <c r="AB21">
        <f t="shared" si="11"/>
        <v>5.59</v>
      </c>
      <c r="AC21">
        <f t="shared" si="12"/>
        <v>5.0599999999999996</v>
      </c>
      <c r="AD21">
        <f t="shared" si="13"/>
        <v>22.35</v>
      </c>
      <c r="AE21">
        <f t="shared" si="14"/>
        <v>20.239999999999998</v>
      </c>
      <c r="AF21">
        <f t="shared" si="15"/>
        <v>27.173913043478262</v>
      </c>
      <c r="AG21">
        <f t="shared" si="16"/>
        <v>27.173913043478262</v>
      </c>
      <c r="AI21">
        <v>0</v>
      </c>
      <c r="AJ21">
        <v>4.6900000000000002E-4</v>
      </c>
      <c r="AK21">
        <v>4.2499999999999998E-4</v>
      </c>
      <c r="AL21">
        <v>1.9E-3</v>
      </c>
      <c r="AM21">
        <v>1.6999999999999999E-3</v>
      </c>
      <c r="AN21">
        <v>3.2000000000000002E-3</v>
      </c>
      <c r="AO21">
        <v>3.2000000000000002E-3</v>
      </c>
      <c r="AP21">
        <v>50</v>
      </c>
      <c r="AQ21">
        <v>250</v>
      </c>
      <c r="AR21">
        <v>4.1300000000000001E-4</v>
      </c>
      <c r="AS21">
        <v>1.6999999999999999E-3</v>
      </c>
      <c r="AT21">
        <v>8.4500000000000005E-4</v>
      </c>
      <c r="AU21">
        <v>3.3999999999999998E-3</v>
      </c>
      <c r="AV21">
        <v>161</v>
      </c>
      <c r="AW21" t="s">
        <v>520</v>
      </c>
      <c r="AX21">
        <v>0.5</v>
      </c>
      <c r="AY21">
        <v>290</v>
      </c>
      <c r="AZ21" t="s">
        <v>521</v>
      </c>
    </row>
    <row r="22" spans="7:52" ht="20.100000000000001" customHeight="1" x14ac:dyDescent="0.25">
      <c r="H22" t="s">
        <v>550</v>
      </c>
      <c r="AB22" s="4" t="s">
        <v>485</v>
      </c>
      <c r="AC22" s="4"/>
      <c r="AD22" s="4"/>
      <c r="AE22" s="4"/>
      <c r="AF22" s="4"/>
      <c r="AG22" s="4"/>
    </row>
    <row r="23" spans="7:52" ht="20.100000000000001" customHeight="1" x14ac:dyDescent="0.25">
      <c r="H23">
        <v>40</v>
      </c>
      <c r="AB23">
        <f>SUM(AB2:AB21)</f>
        <v>93.412800000000004</v>
      </c>
      <c r="AC23">
        <f t="shared" ref="AC23:AG23" si="17">SUM(AC2:AC21)</f>
        <v>77.891199999999998</v>
      </c>
      <c r="AD23">
        <f t="shared" si="17"/>
        <v>230.60320000000002</v>
      </c>
      <c r="AE23">
        <f t="shared" si="17"/>
        <v>211.38720000000001</v>
      </c>
      <c r="AF23">
        <f t="shared" si="17"/>
        <v>464.97584541062793</v>
      </c>
      <c r="AG23">
        <f t="shared" si="17"/>
        <v>464.97584541062793</v>
      </c>
    </row>
    <row r="24" spans="7:52" ht="20.100000000000001" customHeight="1" x14ac:dyDescent="0.25">
      <c r="AB24" s="7" t="s">
        <v>486</v>
      </c>
      <c r="AC24" s="7"/>
      <c r="AD24" s="7"/>
      <c r="AE24" s="7"/>
      <c r="AF24" s="7"/>
      <c r="AG24" s="7"/>
    </row>
    <row r="25" spans="7:52" ht="20.100000000000001" customHeight="1" x14ac:dyDescent="0.25">
      <c r="AB25" s="8">
        <f>AB23/$H$23^2</f>
        <v>5.8383000000000004E-2</v>
      </c>
      <c r="AC25" s="8">
        <f t="shared" ref="AC25:AE25" si="18">AC23/$H$23^2</f>
        <v>4.8681999999999996E-2</v>
      </c>
      <c r="AD25" s="8">
        <f t="shared" si="18"/>
        <v>0.14412700000000001</v>
      </c>
      <c r="AE25" s="8">
        <f t="shared" si="18"/>
        <v>0.13211700000000001</v>
      </c>
      <c r="AF25" s="8">
        <f>1/AF23</f>
        <v>2.1506493506493513E-3</v>
      </c>
      <c r="AG25" s="8">
        <f>1/AG23</f>
        <v>2.1506493506493513E-3</v>
      </c>
    </row>
  </sheetData>
  <mergeCells count="2">
    <mergeCell ref="AB22:AG22"/>
    <mergeCell ref="AB24:AG24"/>
  </mergeCells>
  <phoneticPr fontId="19" type="noConversion"/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Buses</vt:lpstr>
      <vt:lpstr>Utilities</vt:lpstr>
      <vt:lpstr>Generators</vt:lpstr>
      <vt:lpstr>2W-Xformers</vt:lpstr>
      <vt:lpstr>3W-Xformers</vt:lpstr>
      <vt:lpstr>HV Breakers</vt:lpstr>
      <vt:lpstr>Switches</vt:lpstr>
      <vt:lpstr>Cables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 Yang</dc:creator>
  <cp:lastModifiedBy>Tao Yang</cp:lastModifiedBy>
  <cp:lastPrinted>2020-02-25T00:07:36Z</cp:lastPrinted>
  <dcterms:created xsi:type="dcterms:W3CDTF">2020-02-25T00:07:49Z</dcterms:created>
  <dcterms:modified xsi:type="dcterms:W3CDTF">2020-02-25T23:14:43Z</dcterms:modified>
</cp:coreProperties>
</file>